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360" windowWidth="21840" windowHeight="13260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I75" i="1" l="1"/>
  <c r="AI76" i="1" l="1"/>
  <c r="AI64" i="1"/>
  <c r="AI66" i="1"/>
  <c r="AI69" i="1"/>
  <c r="AI5" i="1" l="1"/>
  <c r="AJ5" i="1"/>
  <c r="AI6" i="1"/>
  <c r="AJ6" i="1"/>
  <c r="AJ7" i="1"/>
  <c r="AI8" i="1"/>
  <c r="AJ8" i="1"/>
  <c r="AI9" i="1"/>
  <c r="AJ9" i="1"/>
  <c r="AI10" i="1"/>
  <c r="AJ10" i="1"/>
  <c r="AI11" i="1"/>
  <c r="AJ11" i="1"/>
  <c r="AJ12" i="1"/>
  <c r="AI13" i="1"/>
  <c r="AJ13" i="1"/>
  <c r="AI14" i="1"/>
  <c r="AJ14" i="1"/>
  <c r="AI15" i="1"/>
  <c r="AJ15" i="1"/>
  <c r="AI16" i="1"/>
  <c r="AJ16" i="1"/>
  <c r="AI17" i="1"/>
  <c r="AJ17" i="1"/>
  <c r="AI18" i="1"/>
  <c r="AJ18" i="1"/>
  <c r="AI19" i="1"/>
  <c r="AJ19" i="1"/>
  <c r="AI20" i="1"/>
  <c r="AJ20" i="1"/>
  <c r="AI21" i="1"/>
  <c r="AJ21" i="1"/>
  <c r="AI22" i="1"/>
  <c r="AJ22" i="1"/>
  <c r="AI23" i="1"/>
  <c r="AJ23" i="1"/>
  <c r="AI24" i="1"/>
  <c r="AJ24" i="1"/>
  <c r="AI25" i="1"/>
  <c r="AJ25" i="1"/>
  <c r="AJ26" i="1"/>
  <c r="AI27" i="1"/>
  <c r="AJ27" i="1"/>
  <c r="AI28" i="1"/>
  <c r="AJ28" i="1"/>
  <c r="AI29" i="1"/>
  <c r="AJ29" i="1"/>
  <c r="AI30" i="1"/>
  <c r="AJ30" i="1"/>
  <c r="AI31" i="1"/>
  <c r="AJ31" i="1"/>
  <c r="AI32" i="1"/>
  <c r="AJ32" i="1"/>
  <c r="AJ33" i="1"/>
  <c r="AI34" i="1"/>
  <c r="AJ34" i="1"/>
  <c r="AI35" i="1"/>
  <c r="AJ35" i="1"/>
  <c r="AI36" i="1"/>
  <c r="AJ36" i="1"/>
  <c r="AJ37" i="1"/>
  <c r="AI38" i="1"/>
  <c r="AJ38" i="1"/>
  <c r="AI39" i="1"/>
  <c r="AJ39" i="1"/>
  <c r="AJ4" i="1"/>
  <c r="AA48" i="1"/>
  <c r="AE48" i="1"/>
  <c r="J85" i="1"/>
  <c r="I85" i="1"/>
  <c r="J84" i="1"/>
  <c r="I84" i="1"/>
  <c r="H83" i="1"/>
  <c r="G83" i="1"/>
  <c r="F83" i="1"/>
  <c r="E83" i="1"/>
  <c r="D83" i="1"/>
  <c r="C83" i="1"/>
  <c r="H70" i="1"/>
  <c r="G70" i="1"/>
  <c r="F70" i="1"/>
  <c r="E70" i="1"/>
  <c r="D70" i="1"/>
  <c r="J49" i="1"/>
  <c r="H48" i="1"/>
  <c r="G48" i="1"/>
  <c r="F48" i="1"/>
  <c r="E48" i="1"/>
  <c r="D48" i="1"/>
  <c r="R85" i="1"/>
  <c r="Q85" i="1"/>
  <c r="R84" i="1"/>
  <c r="Q84" i="1"/>
  <c r="P83" i="1"/>
  <c r="O83" i="1"/>
  <c r="N83" i="1"/>
  <c r="M83" i="1"/>
  <c r="L83" i="1"/>
  <c r="K83" i="1"/>
  <c r="R49" i="1"/>
  <c r="Q49" i="1"/>
  <c r="P48" i="1"/>
  <c r="O48" i="1"/>
  <c r="N48" i="1"/>
  <c r="M48" i="1"/>
  <c r="L48" i="1"/>
  <c r="K48" i="1"/>
  <c r="Z85" i="1"/>
  <c r="Y85" i="1"/>
  <c r="Z84" i="1"/>
  <c r="Y84" i="1"/>
  <c r="X83" i="1"/>
  <c r="W83" i="1"/>
  <c r="V83" i="1"/>
  <c r="U83" i="1"/>
  <c r="T83" i="1"/>
  <c r="S83" i="1"/>
  <c r="Z49" i="1"/>
  <c r="Y49" i="1"/>
  <c r="X48" i="1"/>
  <c r="W48" i="1"/>
  <c r="V48" i="1"/>
  <c r="U48" i="1"/>
  <c r="T48" i="1"/>
  <c r="S48" i="1"/>
  <c r="I48" i="1" l="1"/>
  <c r="X47" i="1"/>
  <c r="S47" i="1"/>
  <c r="W47" i="1"/>
  <c r="O47" i="1"/>
  <c r="V47" i="1"/>
  <c r="N47" i="1"/>
  <c r="F47" i="1"/>
  <c r="H47" i="1"/>
  <c r="P47" i="1"/>
  <c r="U47" i="1"/>
  <c r="M47" i="1"/>
  <c r="Z48" i="1"/>
  <c r="T47" i="1"/>
  <c r="Z83" i="1"/>
  <c r="Q48" i="1"/>
  <c r="K47" i="1"/>
  <c r="R48" i="1"/>
  <c r="L47" i="1"/>
  <c r="R83" i="1"/>
  <c r="J48" i="1"/>
  <c r="D47" i="1"/>
  <c r="J83" i="1"/>
  <c r="Y48" i="1"/>
  <c r="Y83" i="1"/>
  <c r="Q83" i="1"/>
  <c r="I83" i="1"/>
  <c r="AJ66" i="1"/>
  <c r="R47" i="1" l="1"/>
  <c r="Y47" i="1"/>
  <c r="J47" i="1"/>
  <c r="Q47" i="1"/>
  <c r="Z47" i="1"/>
  <c r="AH85" i="1"/>
  <c r="AJ85" i="1" s="1"/>
  <c r="AG85" i="1"/>
  <c r="AI85" i="1" s="1"/>
  <c r="AH84" i="1"/>
  <c r="AJ84" i="1" s="1"/>
  <c r="AG84" i="1"/>
  <c r="AI84" i="1" s="1"/>
  <c r="AB83" i="1"/>
  <c r="AC83" i="1"/>
  <c r="AD83" i="1"/>
  <c r="AE83" i="1"/>
  <c r="AF83" i="1"/>
  <c r="AA83" i="1"/>
  <c r="AJ72" i="1"/>
  <c r="AJ73" i="1"/>
  <c r="AJ74" i="1"/>
  <c r="AJ75" i="1"/>
  <c r="AJ76" i="1"/>
  <c r="AJ77" i="1"/>
  <c r="AJ78" i="1"/>
  <c r="AJ79" i="1"/>
  <c r="AJ80" i="1"/>
  <c r="AJ82" i="1"/>
  <c r="AJ68" i="1"/>
  <c r="AJ69" i="1"/>
  <c r="AJ51" i="1"/>
  <c r="AJ52" i="1"/>
  <c r="AJ53" i="1"/>
  <c r="AJ54" i="1"/>
  <c r="AJ55" i="1"/>
  <c r="AJ56" i="1"/>
  <c r="AJ57" i="1"/>
  <c r="AJ58" i="1"/>
  <c r="AJ59" i="1"/>
  <c r="AJ60" i="1"/>
  <c r="AJ61" i="1"/>
  <c r="AJ62" i="1"/>
  <c r="AJ63" i="1"/>
  <c r="AJ64" i="1"/>
  <c r="AI52" i="1"/>
  <c r="AI53" i="1"/>
  <c r="AI54" i="1"/>
  <c r="AI56" i="1"/>
  <c r="AI57" i="1"/>
  <c r="AI58" i="1"/>
  <c r="AI59" i="1"/>
  <c r="AI60" i="1"/>
  <c r="AI61" i="1"/>
  <c r="AI62" i="1"/>
  <c r="AI63" i="1"/>
  <c r="AH49" i="1"/>
  <c r="AJ49" i="1" s="1"/>
  <c r="AG49" i="1"/>
  <c r="AI49" i="1" s="1"/>
  <c r="AB48" i="1"/>
  <c r="AC48" i="1"/>
  <c r="AD48" i="1"/>
  <c r="AF48" i="1"/>
  <c r="AB47" i="1" l="1"/>
  <c r="AC47" i="1"/>
  <c r="AA47" i="1"/>
  <c r="AF47" i="1"/>
  <c r="AD47" i="1"/>
  <c r="AE47" i="1"/>
  <c r="AH48" i="1"/>
  <c r="AG83" i="1"/>
  <c r="AI83" i="1" s="1"/>
  <c r="AJ70" i="1"/>
  <c r="AJ50" i="1"/>
  <c r="AH83" i="1"/>
  <c r="AJ83" i="1" s="1"/>
  <c r="AI7" i="1" l="1"/>
  <c r="AI12" i="1"/>
  <c r="AI26" i="1"/>
  <c r="AI4" i="1"/>
  <c r="AI33" i="1"/>
  <c r="AH47" i="1"/>
  <c r="AJ47" i="1" s="1"/>
  <c r="AJ48" i="1"/>
  <c r="AI37" i="1"/>
  <c r="AG48" i="1"/>
  <c r="AG47" i="1" l="1"/>
  <c r="AI48" i="1"/>
</calcChain>
</file>

<file path=xl/sharedStrings.xml><?xml version="1.0" encoding="utf-8"?>
<sst xmlns="http://schemas.openxmlformats.org/spreadsheetml/2006/main" count="391" uniqueCount="202">
  <si>
    <t>№ п/п</t>
  </si>
  <si>
    <t xml:space="preserve">Выполняемые мероприятия </t>
  </si>
  <si>
    <t>Наименование месяцев</t>
  </si>
  <si>
    <t>ВСЕГО</t>
  </si>
  <si>
    <r>
      <t xml:space="preserve">1. Информация о результатах контрольных мероприятий </t>
    </r>
    <r>
      <rPr>
        <b/>
        <u/>
        <sz val="16"/>
        <color rgb="FFFF0000"/>
        <rFont val="Times New Roman"/>
        <family val="1"/>
        <charset val="204"/>
      </rPr>
      <t>(установленных по итогам внутреннего контроля)</t>
    </r>
  </si>
  <si>
    <t>Количество проведенных контрольных мероприятий, всего из них:</t>
  </si>
  <si>
    <t>1.1.</t>
  </si>
  <si>
    <t>согласно утвержденному годовому плану контрольных мероприятий</t>
  </si>
  <si>
    <t>1.2.</t>
  </si>
  <si>
    <t>по результатам мониторинга качества оказания государственных услуг</t>
  </si>
  <si>
    <t>Количество объектов контрольных мероприятий, всего из них:</t>
  </si>
  <si>
    <t>2.1.</t>
  </si>
  <si>
    <t>местных исполнительных органов</t>
  </si>
  <si>
    <t>2.2.</t>
  </si>
  <si>
    <t>подведомственных организаций</t>
  </si>
  <si>
    <t>2.3.</t>
  </si>
  <si>
    <t xml:space="preserve">физических лиц, оказывающих государственные услуги в соответствии с законодательством Республики Казахстан </t>
  </si>
  <si>
    <t>2.4.</t>
  </si>
  <si>
    <t>юридических лиц, оказывающих государственные услуги в соответствии с законодательством Республики Казахстан (не являющихся государственными органами или подведомственными организациями)</t>
  </si>
  <si>
    <t>Количество выявленных нарушений, всего, из них:</t>
  </si>
  <si>
    <t>3.1.</t>
  </si>
  <si>
    <t>факты нарушений сроков оказания государственных услуг</t>
  </si>
  <si>
    <t>3.2.</t>
  </si>
  <si>
    <t>факты нарушений сроков отказов оказания государственных услуг</t>
  </si>
  <si>
    <t>3.3.</t>
  </si>
  <si>
    <t>факты оказания государственных услуг при отсутствии полного пакета документов, предусмотренного утвержденным стандартом государственной услуги</t>
  </si>
  <si>
    <t>3.4.</t>
  </si>
  <si>
    <t>факты истребования документов, не предусмотренных утвержденным стандартом государственной услуги</t>
  </si>
  <si>
    <t>3.5.</t>
  </si>
  <si>
    <t xml:space="preserve">факты истребования документов, которые могут быть получены из информационных систем </t>
  </si>
  <si>
    <t>3.6.</t>
  </si>
  <si>
    <t>факты нарушения процедур (бизнес-процессов) оказания государственных услуг</t>
  </si>
  <si>
    <t>3.7.</t>
  </si>
  <si>
    <t>факты необоснованных отказов в оказании государственных услуг</t>
  </si>
  <si>
    <t>3.8.</t>
  </si>
  <si>
    <t>несоблюдение графика работы, предусмотренного стандартом государственных услуг</t>
  </si>
  <si>
    <t>3.9.</t>
  </si>
  <si>
    <t>предоставление государственной услуги на платной основе, бесплатное предоставление которой гарантировано законами Республики Казахстан</t>
  </si>
  <si>
    <t>3.10.</t>
  </si>
  <si>
    <t>факты нарушений иных требований законодательства в сфере оказания государственных услуг</t>
  </si>
  <si>
    <t>Количество нарушений, по итогам которых приняты меры по восстановлению нарушенных прав услугополучателей</t>
  </si>
  <si>
    <t>Количество лиц, восстановивших нарушенные права при получении государственных услуг</t>
  </si>
  <si>
    <t xml:space="preserve">Количество выявленных в ходе контрольных мероприятий нарушений сроков рассмотрения жалоб  </t>
  </si>
  <si>
    <t>Количество наложенных дисциплинарных взысканий по итогам контрольных мероприятий, всего из них:</t>
  </si>
  <si>
    <t>7.1.</t>
  </si>
  <si>
    <t>замечание</t>
  </si>
  <si>
    <t>7.2.</t>
  </si>
  <si>
    <t>выговор</t>
  </si>
  <si>
    <t>7.3.</t>
  </si>
  <si>
    <t>строгий выговор</t>
  </si>
  <si>
    <t>7.4.</t>
  </si>
  <si>
    <t>предупреждение о неполном служебном соответствии</t>
  </si>
  <si>
    <t>7.5.</t>
  </si>
  <si>
    <t>понижение в должности</t>
  </si>
  <si>
    <t>7.6.</t>
  </si>
  <si>
    <t>увольнение с занимаемой должности</t>
  </si>
  <si>
    <t>Количество лиц, привлеченных к дисциплинарной ответственности, всего из них:</t>
  </si>
  <si>
    <t>8.1.</t>
  </si>
  <si>
    <t>сотрудники местных исполнительных органов</t>
  </si>
  <si>
    <t>8.2.</t>
  </si>
  <si>
    <t>сотрудники подведомственных организаций</t>
  </si>
  <si>
    <t>8.3.</t>
  </si>
  <si>
    <t>иные лица</t>
  </si>
  <si>
    <t>Количество выработанных рекомендаций по итогам контрольных мероприятий, всего из них:</t>
  </si>
  <si>
    <t>9.1.</t>
  </si>
  <si>
    <t xml:space="preserve">исполненных </t>
  </si>
  <si>
    <t>9.2.</t>
  </si>
  <si>
    <t xml:space="preserve">неисполненных </t>
  </si>
  <si>
    <t>2. Информация о результатах мониторинга качества оказания государственных услуг</t>
  </si>
  <si>
    <t>Общее количество видов государственных услуг в Реестре государственных услуг, всего из них:</t>
  </si>
  <si>
    <t>№</t>
  </si>
  <si>
    <t>Выполняемые мероприятия</t>
  </si>
  <si>
    <t>физ.лицо</t>
  </si>
  <si>
    <t>юр.лицо</t>
  </si>
  <si>
    <t>12.1.</t>
  </si>
  <si>
    <t>12.2.</t>
  </si>
  <si>
    <t>Количество отказов в оказании государственных услуг, всего из них:</t>
  </si>
  <si>
    <t>13.1.</t>
  </si>
  <si>
    <r>
      <t xml:space="preserve">выданных в электронном виде </t>
    </r>
    <r>
      <rPr>
        <b/>
        <sz val="10"/>
        <color rgb="FF000000"/>
        <rFont val="Times New Roman"/>
        <family val="1"/>
        <charset val="204"/>
      </rPr>
      <t>(за исключением веб-портала «электронного правительства» www.egov.kz, www.elicense.kz)</t>
    </r>
  </si>
  <si>
    <t>13.2.</t>
  </si>
  <si>
    <t>выданных в бумажном виде</t>
  </si>
  <si>
    <t>за __ квартал</t>
  </si>
  <si>
    <t>14.1.</t>
  </si>
  <si>
    <t>14.3.</t>
  </si>
  <si>
    <t>14.4.</t>
  </si>
  <si>
    <r>
      <t xml:space="preserve">Количество нарушений сроков </t>
    </r>
    <r>
      <rPr>
        <b/>
        <u/>
        <sz val="16"/>
        <color rgb="FF000000"/>
        <rFont val="Times New Roman"/>
        <family val="1"/>
        <charset val="204"/>
      </rPr>
      <t>отказов</t>
    </r>
    <r>
      <rPr>
        <b/>
        <sz val="16"/>
        <color rgb="FF000000"/>
        <rFont val="Times New Roman"/>
        <family val="1"/>
        <charset val="204"/>
      </rPr>
      <t xml:space="preserve"> оказания государственных услуг, всего, в том числе:</t>
    </r>
  </si>
  <si>
    <t>15.1.</t>
  </si>
  <si>
    <t>15.2.</t>
  </si>
  <si>
    <t>15.3.</t>
  </si>
  <si>
    <t>2.3. Информация о количестве жалоб на качество оказанных государственных услуг</t>
  </si>
  <si>
    <t>Количество жалоб на качество оказанных государственных услуг – всего, в том числе:</t>
  </si>
  <si>
    <t>16.1.</t>
  </si>
  <si>
    <r>
      <t>оказанных</t>
    </r>
    <r>
      <rPr>
        <b/>
        <sz val="10"/>
        <color rgb="FF000000"/>
        <rFont val="Times New Roman"/>
        <family val="1"/>
        <charset val="204"/>
      </rPr>
      <t xml:space="preserve"> в бумажном виде</t>
    </r>
    <r>
      <rPr>
        <sz val="10"/>
        <color rgb="FF000000"/>
        <rFont val="Times New Roman"/>
        <family val="1"/>
        <charset val="204"/>
      </rPr>
      <t>, всего,  в том числе по видам услуг:</t>
    </r>
  </si>
  <si>
    <t xml:space="preserve">Наименование государственной услуги </t>
  </si>
  <si>
    <t>16.2.</t>
  </si>
  <si>
    <r>
      <t xml:space="preserve">оказанных </t>
    </r>
    <r>
      <rPr>
        <b/>
        <sz val="10"/>
        <color rgb="FF000000"/>
        <rFont val="Times New Roman"/>
        <family val="1"/>
        <charset val="204"/>
      </rPr>
      <t>в электронном виде</t>
    </r>
    <r>
      <rPr>
        <sz val="10"/>
        <color rgb="FF000000"/>
        <rFont val="Times New Roman"/>
        <family val="1"/>
        <charset val="204"/>
      </rPr>
      <t>, всего,  в том числе по видам услуг:</t>
    </r>
  </si>
  <si>
    <t>16.3.</t>
  </si>
  <si>
    <r>
      <t xml:space="preserve">оказанных </t>
    </r>
    <r>
      <rPr>
        <b/>
        <sz val="10"/>
        <color rgb="FF000000"/>
        <rFont val="Times New Roman"/>
        <family val="1"/>
        <charset val="204"/>
      </rPr>
      <t>через Государственную корпорацию</t>
    </r>
    <r>
      <rPr>
        <sz val="10"/>
        <color rgb="FF000000"/>
        <rFont val="Times New Roman"/>
        <family val="1"/>
        <charset val="204"/>
      </rPr>
      <t>, всего, в том числе по видам услуг:</t>
    </r>
  </si>
  <si>
    <t>Источники поступления жалоб на качество оказания государственной услуги:</t>
  </si>
  <si>
    <t>от физических лиц</t>
  </si>
  <si>
    <t>от государственных органов</t>
  </si>
  <si>
    <t>от юридических лиц</t>
  </si>
  <si>
    <t>поручения уполномоченного органа по оценке и контролю за качеством оказания государственных услуг</t>
  </si>
  <si>
    <t>от акима области</t>
  </si>
  <si>
    <t>из средств массовой информации</t>
  </si>
  <si>
    <t>из других источников</t>
  </si>
  <si>
    <t>Количество нарушений сроков рассмотрения жалоб лиц на качество оказанных государственных услуг, всего, в том числе:</t>
  </si>
  <si>
    <t>2.4. Информация по восстановленным правам услугополучателей и проведению услугодателями разъяснительных мероприятий по повышению качества оказания государственных услуг</t>
  </si>
  <si>
    <t>Количество проведенных разъяснительных мероприятий по повышению качества оказания государственных услуг</t>
  </si>
  <si>
    <t>Охват населения разъяснительными мероприятиями по повышению качества оказания государственных услуг</t>
  </si>
  <si>
    <t>Количество лиц, прошедших курсы повышения квалификации по вопросам оказания государственных услуг</t>
  </si>
  <si>
    <t>Количество оказанных государственных услуг - всего, из них:</t>
  </si>
  <si>
    <t>оказанных услугодателями через канцелярию (за исключением оказанных через Государственную корпорацию) в бумажной форме, всего, в том числе по видам услуг</t>
  </si>
  <si>
    <t>11.2</t>
  </si>
  <si>
    <t>оказанных услугодателями на альтернативной основе в бумажной форме через канцелярию, но которые могли быть оказаны через веб-портал "электронного правительства" и (или) Государственную корпорацию, всего, в том числе по видам услуг</t>
  </si>
  <si>
    <t>11.1</t>
  </si>
  <si>
    <t>11.3</t>
  </si>
  <si>
    <t>оказанных в электронном виде через информационные системы услугодателя без прямого контакта с услугополучателем (за исключением веб-портала "электронного правительства" www.egov.kz, www.elicense.kz) , в том числе по видам услугам</t>
  </si>
  <si>
    <t>оказанных в электронном виде через информационные системы услугодателя путем прямого контакта с услугополучателем и ручного ввода заявки в информационную систему (за исключением веб-портала "электронного правительства" www.egov.kz, www.elicense.kz), в том числе по видам услуг</t>
  </si>
  <si>
    <t>11.4</t>
  </si>
  <si>
    <t>2.2. Общее количество выявленных нарушения сроков оказания государственных услуг, в том числе установленных уполномоченными органами по оценке и контролю за качеством оказания государственных услуг и в сфере информатизации</t>
  </si>
  <si>
    <t>Количество государственных услуг, оказанных с нарушением установленных сроков, всего, в том числе</t>
  </si>
  <si>
    <t>оказанных с нарушением установленных сроков услугодателями через канцелярию (за исключением оказанных через Государственную корпорацию) в бумажном виде, всего, в том числе по видам услуг:</t>
  </si>
  <si>
    <t>оказанных с нарушением установленных сроков в электронном виде через веб-портал "электронного правительства" www.egov.kz, www.elicense.kz, всего, в том числе по видам услуг:</t>
  </si>
  <si>
    <t>оказанных с нарушением установленных сроков в электронном виде через информационные системы (за исключением веб-портала "электронного правительства" www.egov.kz, www.elicense.kz), всего, в том числе по видам услуг:</t>
  </si>
  <si>
    <t>13.3.</t>
  </si>
  <si>
    <t>оказанных с нарушением установленных сроков через Государственную корпорацию, всего,</t>
  </si>
  <si>
    <t>13.4.</t>
  </si>
  <si>
    <t>оказанных с нарушением установленных сроков отказов услугодателями через канцелярию (за исключением оказанных через Государственную корпорацию) в бумажном виде, всего, в том числе по видам услуг:</t>
  </si>
  <si>
    <t>14.2.</t>
  </si>
  <si>
    <t>оказанных с нарушением установленных сроков отказов в электронном виде через веб-портал "электронного правительства" www.egov.kz, www.elicense.kz, всего, в том числе по видам услуг:</t>
  </si>
  <si>
    <r>
      <t xml:space="preserve">оказанных с нарушением установленных сроков </t>
    </r>
    <r>
      <rPr>
        <b/>
        <u/>
        <sz val="10"/>
        <color rgb="FF000000"/>
        <rFont val="Times New Roman"/>
        <family val="1"/>
        <charset val="204"/>
      </rPr>
      <t>отказов</t>
    </r>
    <r>
      <rPr>
        <sz val="10"/>
        <color rgb="FF000000"/>
        <rFont val="Times New Roman"/>
        <family val="1"/>
        <charset val="204"/>
      </rPr>
      <t xml:space="preserve"> в электронном виде через информационных систем</t>
    </r>
    <r>
      <rPr>
        <b/>
        <sz val="10"/>
        <color rgb="FF000000"/>
        <rFont val="Times New Roman"/>
        <family val="1"/>
        <charset val="204"/>
      </rPr>
      <t xml:space="preserve"> (за исключением веб-портала «электронного правительства» www.egov.kz, www.elicense.kz)</t>
    </r>
    <r>
      <rPr>
        <sz val="10"/>
        <color rgb="FF000000"/>
        <rFont val="Times New Roman"/>
        <family val="1"/>
        <charset val="204"/>
      </rPr>
      <t>, всего, в том числе по видам услуг:</t>
    </r>
  </si>
  <si>
    <r>
      <t xml:space="preserve">оказанных с нарушением установленных сроков </t>
    </r>
    <r>
      <rPr>
        <b/>
        <u/>
        <sz val="10"/>
        <color rgb="FF000000"/>
        <rFont val="Times New Roman"/>
        <family val="1"/>
        <charset val="204"/>
      </rPr>
      <t>отказов</t>
    </r>
    <r>
      <rPr>
        <sz val="10"/>
        <color rgb="FF000000"/>
        <rFont val="Times New Roman"/>
        <family val="1"/>
        <charset val="204"/>
      </rPr>
      <t xml:space="preserve"> </t>
    </r>
    <r>
      <rPr>
        <b/>
        <sz val="10"/>
        <color rgb="FF000000"/>
        <rFont val="Times New Roman"/>
        <family val="1"/>
        <charset val="204"/>
      </rPr>
      <t>через Государственную корпорацию</t>
    </r>
    <r>
      <rPr>
        <sz val="10"/>
        <color rgb="FF000000"/>
        <rFont val="Times New Roman"/>
        <family val="1"/>
        <charset val="204"/>
      </rPr>
      <t>, всего, в том числе по видам услуг:</t>
    </r>
  </si>
  <si>
    <t>оказанных услугодателями в бумажном виде через канцелярию (за исключением оказанных через Государственную корпорацию), всего, в том числе по видам услуг</t>
  </si>
  <si>
    <t>16.4.</t>
  </si>
  <si>
    <t>16.5.</t>
  </si>
  <si>
    <t>16.6.</t>
  </si>
  <si>
    <t>16.7.</t>
  </si>
  <si>
    <t>17.1.</t>
  </si>
  <si>
    <t>17.2.</t>
  </si>
  <si>
    <t>17.3.</t>
  </si>
  <si>
    <t>Прикрепление к медицинской организации, оказывающей первичную медико-санитарную помощь</t>
  </si>
  <si>
    <t>Запись на прием к врачу</t>
  </si>
  <si>
    <t>Вызов врача на дом</t>
  </si>
  <si>
    <t>Выдача справки с медицинской организации, оказывающей первичную медико-санитарную помощь</t>
  </si>
  <si>
    <t>Выдача листа о временной нетрудоспособности</t>
  </si>
  <si>
    <t>Выдача справки о временной нетрудоспособности</t>
  </si>
  <si>
    <t>Выдача выписки из медицинской карты стационарного больного</t>
  </si>
  <si>
    <t>Регистрация прижизненного отказа или согласия на посмертное донорство органов (части органа) и (или) тканей (части ткани) в целях трансплантации</t>
  </si>
  <si>
    <t>Вызов скорой медицинской помощи</t>
  </si>
  <si>
    <t>Выдача направления пациентам на госпитализацию в стационар</t>
  </si>
  <si>
    <t>Прием и рассмотрение документов о целесообразности направления граждан Республики Казахстан на лечение за рубеж и (или) привлечения зарубежных специалистов для проведения лечения в отечественных медицинских организациях в рамках гарантированного объема бесплатной медицинской помощи</t>
  </si>
  <si>
    <t>Предоставление лекарственных средств, специализированных лечебных продуктов, изделий медицинского назначения отдельным категориям граждан</t>
  </si>
  <si>
    <t>Выдача документов о прохождении повышения квалификации и сертификационных курсов кадров отрасли здравоохранения</t>
  </si>
  <si>
    <t>Прохождение предварительных обязательных медицинских осмотров</t>
  </si>
  <si>
    <t>Выдача справки о допуске к управлению транспортным средством</t>
  </si>
  <si>
    <t>Выдача заключения о нуждаемости в санаторно-курортном лечении</t>
  </si>
  <si>
    <t>ГО</t>
  </si>
  <si>
    <t>комментарии аппарата акима области</t>
  </si>
  <si>
    <t>ГОПЭП</t>
  </si>
  <si>
    <t>не заполняется</t>
  </si>
  <si>
    <t>медорганизации подведомтсвенные управлению здравоохранения</t>
  </si>
  <si>
    <t>заполняется в случае обращения заявителя в организацию здравоохранения и отсутствии возможности внести сведения в МИС</t>
  </si>
  <si>
    <t>заполняется при обращении к услугодателю и отсутствию возможности внести сведения в МИС</t>
  </si>
  <si>
    <t>организации здравоохранения, подотчетны Управлению здравоохранения</t>
  </si>
  <si>
    <t>заполняется только здесь пока нет информационных систем автоматизирующих работу Медколледжа</t>
  </si>
  <si>
    <t>медколледж поведомствен Управлению здравоохранения</t>
  </si>
  <si>
    <t>заполняется в случае отсутствия возможноти внесения данных по услуге в МИС</t>
  </si>
  <si>
    <t>указывается здесь в случае подачи заявки через мобильное приложение Даму мед, СКО Мед</t>
  </si>
  <si>
    <t>указывается здесь в случае подачи заявки через мобильное приложение Даму мед, СКО Мед либо записипо телефону в колл- центр</t>
  </si>
  <si>
    <t>указывается ТОЛЬКО здесь</t>
  </si>
  <si>
    <t>указывается здесь  в случае обращения к услугодателю напрямую, но при этом все сведения вносятся в МИС</t>
  </si>
  <si>
    <t xml:space="preserve">октябрь </t>
  </si>
  <si>
    <t>ноябрь</t>
  </si>
  <si>
    <t>декабрь</t>
  </si>
  <si>
    <t>за IV квартал</t>
  </si>
  <si>
    <t>Октябрь</t>
  </si>
  <si>
    <t>Ноябрь</t>
  </si>
  <si>
    <t>Декабрь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</si>
  <si>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</si>
  <si>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</si>
  <si>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</si>
  <si>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</si>
  <si>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</si>
  <si>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</si>
  <si>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</si>
  <si>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</si>
  <si>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</si>
  <si>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за I квартал</t>
  </si>
  <si>
    <t>за II квартал</t>
  </si>
  <si>
    <t>за III квартал</t>
  </si>
  <si>
    <t>за год</t>
  </si>
  <si>
    <t xml:space="preserve">январь </t>
  </si>
  <si>
    <t>Сентябрь</t>
  </si>
  <si>
    <t>за __ год</t>
  </si>
  <si>
    <t>1.Прикрепление к медицинской организации, оказывающей первичную медико-санитарную помощь 2.Запись на прием к врачу 3.Вызов врача на дом 4.Выдача справки с медицинской организации, оказывающей первичную медико-санитарную помощь 5.Выдача листа о временной нетрудоспособности 6.Выдача справки о временной нетрудоспособности 7.Выдача выписки из медицинской карты стационарного больного 8.Регистрация прижизненного отказа или согласия на посмертное донорство органов (части органа) и (или) тканей (части ткани) в целях трансплантации 9.Вызов скорой медицинской помощи 10.Выдача направления пациентам на госпитализацию в стационар 11.Прием и рассмотрение документов о целесообразности направления граждан Республики Казахстан на лечение за рубеж и (или) привлечения зарубежных специалистов для проведения лечения в отечественных медицинских организациях в рамках гарантированного объема бесплатной медицинской помощи 12.Предоставление лекарственных средств, специализированных лечебных продуктов, изделий медицинского назначения отдельным категориям граждан 13.Выдача документов о прохождении повышения квалификации и сертификационных курсов кадров отрасли здравоохранения 14.Прохождение предварительных обязательных медицинских осмотров 15.Выдача справки о допуске к управлению транспортным средством 16.Выдача заключения о нуждаемости в санаторно-курортном лечении</t>
  </si>
  <si>
    <t>исполнитель: Коппергенова Б. Тел.: 8(71533) 20754</t>
  </si>
  <si>
    <r>
      <rPr>
        <u/>
        <sz val="11"/>
        <color theme="1"/>
        <rFont val="Calibri"/>
        <family val="2"/>
        <charset val="204"/>
        <scheme val="minor"/>
      </rPr>
      <t>Найменование МО</t>
    </r>
    <r>
      <rPr>
        <sz val="11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charset val="204"/>
        <scheme val="minor"/>
      </rPr>
      <t>КГП на ПХВ "Айыртауская РБ"</t>
    </r>
  </si>
  <si>
    <t xml:space="preserve"> </t>
  </si>
  <si>
    <t>за I квартал 25 г.</t>
  </si>
  <si>
    <t>2.1. Информация о количестве оказанных государственных услуг за 2025 г.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</si>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</sst>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u/>
      <sz val="16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B8CCE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31">
    <xf numFmtId="0" fontId="0" fillId="0" borderId="0" xfId="0"/>
    <xf numFmtId="49" fontId="14" fillId="9" borderId="2" xfId="1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8" fillId="4" borderId="2" xfId="0" applyFont="1" applyFill="1" applyBorder="1" applyAlignment="1">
      <alignment horizontal="center" vertical="top" wrapText="1"/>
    </xf>
    <xf numFmtId="0" fontId="9" fillId="4" borderId="2" xfId="0" applyFont="1" applyFill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8" fillId="5" borderId="2" xfId="0" applyFont="1" applyFill="1" applyBorder="1" applyAlignment="1">
      <alignment horizontal="center" vertical="top" wrapText="1"/>
    </xf>
    <xf numFmtId="0" fontId="9" fillId="5" borderId="2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8" fillId="7" borderId="2" xfId="0" applyFont="1" applyFill="1" applyBorder="1" applyAlignment="1">
      <alignment horizontal="center" vertical="top" wrapText="1"/>
    </xf>
    <xf numFmtId="0" fontId="8" fillId="6" borderId="2" xfId="0" applyFont="1" applyFill="1" applyBorder="1" applyAlignment="1">
      <alignment horizontal="center" vertical="top" wrapText="1"/>
    </xf>
    <xf numFmtId="0" fontId="5" fillId="10" borderId="2" xfId="0" applyFont="1" applyFill="1" applyBorder="1" applyAlignment="1">
      <alignment horizontal="center" vertical="top" wrapText="1"/>
    </xf>
    <xf numFmtId="0" fontId="8" fillId="10" borderId="2" xfId="0" applyFont="1" applyFill="1" applyBorder="1" applyAlignment="1">
      <alignment horizontal="center" vertical="top" wrapText="1"/>
    </xf>
    <xf numFmtId="0" fontId="6" fillId="10" borderId="2" xfId="0" applyFont="1" applyFill="1" applyBorder="1" applyAlignment="1">
      <alignment horizontal="center" vertical="top" wrapText="1"/>
    </xf>
    <xf numFmtId="0" fontId="12" fillId="8" borderId="2" xfId="0" applyFont="1" applyFill="1" applyBorder="1" applyAlignment="1">
      <alignment horizontal="center" vertical="top" wrapText="1"/>
    </xf>
    <xf numFmtId="0" fontId="4" fillId="8" borderId="2" xfId="0" applyFont="1" applyFill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10" borderId="2" xfId="0" applyFont="1" applyFill="1" applyBorder="1" applyAlignment="1">
      <alignment horizontal="center" vertical="top" wrapText="1"/>
    </xf>
    <xf numFmtId="0" fontId="15" fillId="6" borderId="2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10" borderId="2" xfId="0" applyFont="1" applyFill="1" applyBorder="1" applyAlignment="1">
      <alignment horizontal="center" vertical="top" wrapText="1"/>
    </xf>
    <xf numFmtId="0" fontId="8" fillId="11" borderId="2" xfId="0" applyFont="1" applyFill="1" applyBorder="1" applyAlignment="1">
      <alignment horizontal="center" vertical="top" wrapText="1"/>
    </xf>
    <xf numFmtId="0" fontId="4" fillId="9" borderId="2" xfId="0" applyFont="1" applyFill="1" applyBorder="1" applyAlignment="1">
      <alignment horizontal="center" vertical="top" wrapText="1"/>
    </xf>
    <xf numFmtId="0" fontId="6" fillId="9" borderId="2" xfId="0" applyFont="1" applyFill="1" applyBorder="1" applyAlignment="1">
      <alignment horizontal="center" vertical="top" wrapText="1"/>
    </xf>
    <xf numFmtId="0" fontId="12" fillId="9" borderId="2" xfId="0" applyFont="1" applyFill="1" applyBorder="1" applyAlignment="1">
      <alignment horizontal="center" vertical="top" wrapText="1"/>
    </xf>
    <xf numFmtId="49" fontId="8" fillId="9" borderId="2" xfId="0" applyNumberFormat="1" applyFont="1" applyFill="1" applyBorder="1" applyAlignment="1">
      <alignment horizontal="center" vertical="top" wrapText="1"/>
    </xf>
    <xf numFmtId="0" fontId="8" fillId="9" borderId="2" xfId="0" applyFont="1" applyFill="1" applyBorder="1" applyAlignment="1">
      <alignment horizontal="center" vertical="top" wrapText="1"/>
    </xf>
    <xf numFmtId="49" fontId="8" fillId="12" borderId="2" xfId="0" applyNumberFormat="1" applyFont="1" applyFill="1" applyBorder="1" applyAlignment="1">
      <alignment horizontal="center" vertical="top" wrapText="1"/>
    </xf>
    <xf numFmtId="0" fontId="8" fillId="12" borderId="2" xfId="0" applyFont="1" applyFill="1" applyBorder="1" applyAlignment="1">
      <alignment horizontal="center" vertical="top" wrapText="1"/>
    </xf>
    <xf numFmtId="0" fontId="6" fillId="12" borderId="2" xfId="0" applyFont="1" applyFill="1" applyBorder="1" applyAlignment="1">
      <alignment horizontal="center" vertical="top" wrapText="1"/>
    </xf>
    <xf numFmtId="0" fontId="4" fillId="12" borderId="2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6" fillId="9" borderId="1" xfId="0" applyFont="1" applyFill="1" applyBorder="1" applyAlignment="1">
      <alignment horizontal="center" vertical="top" wrapText="1"/>
    </xf>
    <xf numFmtId="0" fontId="12" fillId="12" borderId="2" xfId="0" applyFont="1" applyFill="1" applyBorder="1" applyAlignment="1">
      <alignment horizontal="center" vertical="top" wrapText="1"/>
    </xf>
    <xf numFmtId="0" fontId="10" fillId="12" borderId="2" xfId="0" applyFont="1" applyFill="1" applyBorder="1" applyAlignment="1">
      <alignment horizontal="center" vertical="top" wrapText="1"/>
    </xf>
    <xf numFmtId="0" fontId="10" fillId="9" borderId="2" xfId="0" applyFont="1" applyFill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4" fillId="9" borderId="0" xfId="0" applyFont="1" applyFill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6" fillId="4" borderId="0" xfId="0" applyFont="1" applyFill="1" applyAlignment="1">
      <alignment horizontal="center" vertical="top" wrapText="1"/>
    </xf>
    <xf numFmtId="0" fontId="6" fillId="9" borderId="0" xfId="0" applyFont="1" applyFill="1" applyAlignment="1">
      <alignment horizontal="center" vertical="top" wrapText="1"/>
    </xf>
    <xf numFmtId="0" fontId="12" fillId="4" borderId="0" xfId="0" applyFont="1" applyFill="1" applyAlignment="1">
      <alignment horizontal="center" vertical="top" wrapText="1"/>
    </xf>
    <xf numFmtId="0" fontId="12" fillId="5" borderId="0" xfId="0" applyFont="1" applyFill="1" applyAlignment="1">
      <alignment horizontal="center" vertical="top" wrapText="1"/>
    </xf>
    <xf numFmtId="0" fontId="5" fillId="6" borderId="0" xfId="0" applyFont="1" applyFill="1" applyAlignment="1">
      <alignment horizontal="center" vertical="top" wrapText="1"/>
    </xf>
    <xf numFmtId="0" fontId="12" fillId="9" borderId="0" xfId="0" applyFont="1" applyFill="1" applyAlignment="1">
      <alignment horizontal="center" vertical="top" wrapText="1"/>
    </xf>
    <xf numFmtId="0" fontId="8" fillId="9" borderId="0" xfId="0" applyFont="1" applyFill="1" applyAlignment="1">
      <alignment horizontal="center" vertical="top" wrapText="1"/>
    </xf>
    <xf numFmtId="0" fontId="8" fillId="7" borderId="0" xfId="0" applyFont="1" applyFill="1" applyAlignment="1">
      <alignment horizontal="center" vertical="top" wrapText="1"/>
    </xf>
    <xf numFmtId="0" fontId="4" fillId="12" borderId="0" xfId="0" applyFont="1" applyFill="1" applyAlignment="1">
      <alignment horizontal="center" vertical="top" wrapText="1"/>
    </xf>
    <xf numFmtId="0" fontId="4" fillId="1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top" wrapText="1"/>
    </xf>
    <xf numFmtId="0" fontId="4" fillId="8" borderId="0" xfId="0" applyFont="1" applyFill="1" applyAlignment="1">
      <alignment horizontal="center" vertical="top" wrapText="1"/>
    </xf>
    <xf numFmtId="0" fontId="4" fillId="10" borderId="0" xfId="0" applyFont="1" applyFill="1" applyAlignment="1">
      <alignment horizontal="center" vertical="top" wrapText="1"/>
    </xf>
    <xf numFmtId="0" fontId="6" fillId="11" borderId="0" xfId="0" applyFont="1" applyFill="1" applyAlignment="1">
      <alignment horizontal="center" vertical="top" wrapText="1"/>
    </xf>
    <xf numFmtId="0" fontId="0" fillId="0" borderId="0" xfId="0" applyAlignment="1">
      <alignment horizontal="center"/>
    </xf>
    <xf numFmtId="0" fontId="6" fillId="4" borderId="2" xfId="0" applyFont="1" applyFill="1" applyBorder="1" applyAlignment="1">
      <alignment horizontal="center" vertical="top" wrapText="1"/>
    </xf>
    <xf numFmtId="0" fontId="5" fillId="6" borderId="2" xfId="0" applyFont="1" applyFill="1" applyBorder="1" applyAlignment="1">
      <alignment horizontal="center" vertical="top" wrapText="1"/>
    </xf>
    <xf numFmtId="0" fontId="6" fillId="11" borderId="2" xfId="0" applyFont="1" applyFill="1" applyBorder="1" applyAlignment="1">
      <alignment horizontal="center" vertical="top" wrapText="1"/>
    </xf>
    <xf numFmtId="0" fontId="4" fillId="1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6" fillId="14" borderId="2" xfId="0" applyFont="1" applyFill="1" applyBorder="1" applyAlignment="1">
      <alignment horizontal="center" vertical="top" wrapText="1"/>
    </xf>
    <xf numFmtId="49" fontId="14" fillId="15" borderId="2" xfId="1" applyNumberFormat="1" applyFont="1" applyFill="1" applyBorder="1" applyAlignment="1">
      <alignment horizontal="center" vertical="top" wrapText="1"/>
    </xf>
    <xf numFmtId="0" fontId="19" fillId="15" borderId="2" xfId="0" applyFont="1" applyFill="1" applyBorder="1" applyAlignment="1">
      <alignment horizontal="left" vertical="top" wrapText="1"/>
    </xf>
    <xf numFmtId="0" fontId="6" fillId="15" borderId="2" xfId="0" applyFont="1" applyFill="1" applyBorder="1" applyAlignment="1">
      <alignment horizontal="center" vertical="top" wrapText="1"/>
    </xf>
    <xf numFmtId="0" fontId="4" fillId="15" borderId="2" xfId="0" applyFont="1" applyFill="1" applyBorder="1" applyAlignment="1">
      <alignment horizontal="center" vertical="top" wrapText="1"/>
    </xf>
    <xf numFmtId="0" fontId="4" fillId="15" borderId="0" xfId="0" applyFont="1" applyFill="1" applyAlignment="1">
      <alignment horizontal="center" vertical="top" wrapText="1"/>
    </xf>
    <xf numFmtId="0" fontId="0" fillId="15" borderId="2" xfId="0" applyFill="1" applyBorder="1" applyAlignment="1">
      <alignment horizontal="center" vertical="top" wrapText="1"/>
    </xf>
    <xf numFmtId="0" fontId="10" fillId="15" borderId="2" xfId="0" applyFont="1" applyFill="1" applyBorder="1" applyAlignment="1">
      <alignment horizontal="left" vertical="top" wrapText="1"/>
    </xf>
    <xf numFmtId="0" fontId="8" fillId="15" borderId="2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  <xf numFmtId="0" fontId="12" fillId="3" borderId="2" xfId="0" applyFont="1" applyFill="1" applyBorder="1" applyAlignment="1">
      <alignment horizontal="center" vertical="top" wrapText="1"/>
    </xf>
    <xf numFmtId="0" fontId="20" fillId="16" borderId="2" xfId="0" applyFont="1" applyFill="1" applyBorder="1" applyAlignment="1">
      <alignment horizontal="center" vertical="top" wrapText="1"/>
    </xf>
    <xf numFmtId="0" fontId="4" fillId="16" borderId="2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4" fillId="9" borderId="2" xfId="0" applyFont="1" applyFill="1" applyBorder="1" applyAlignment="1">
      <alignment horizontal="center" vertical="top" wrapText="1"/>
    </xf>
    <xf numFmtId="0" fontId="6" fillId="4" borderId="2" xfId="0" applyFont="1" applyFill="1" applyBorder="1" applyAlignment="1">
      <alignment horizontal="center" vertical="top" wrapText="1"/>
    </xf>
    <xf numFmtId="0" fontId="9" fillId="5" borderId="5" xfId="0" applyFont="1" applyFill="1" applyBorder="1" applyAlignment="1">
      <alignment horizontal="center" vertical="top" wrapText="1"/>
    </xf>
    <xf numFmtId="0" fontId="9" fillId="5" borderId="6" xfId="0" applyFont="1" applyFill="1" applyBorder="1" applyAlignment="1">
      <alignment horizontal="center" vertical="top" wrapText="1"/>
    </xf>
    <xf numFmtId="0" fontId="9" fillId="12" borderId="5" xfId="0" applyFont="1" applyFill="1" applyBorder="1" applyAlignment="1">
      <alignment horizontal="center" vertical="top" wrapText="1"/>
    </xf>
    <xf numFmtId="0" fontId="9" fillId="12" borderId="6" xfId="0" applyFont="1" applyFill="1" applyBorder="1" applyAlignment="1">
      <alignment horizontal="center" vertical="top" wrapText="1"/>
    </xf>
    <xf numFmtId="0" fontId="12" fillId="5" borderId="2" xfId="0" applyFont="1" applyFill="1" applyBorder="1" applyAlignment="1">
      <alignment horizontal="center" vertical="top" wrapText="1"/>
    </xf>
    <xf numFmtId="0" fontId="12" fillId="13" borderId="2" xfId="0" applyFont="1" applyFill="1" applyBorder="1" applyAlignment="1">
      <alignment horizontal="center" vertical="top" wrapText="1"/>
    </xf>
    <xf numFmtId="0" fontId="6" fillId="9" borderId="2" xfId="0" applyFont="1" applyFill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8" fillId="0" borderId="5" xfId="0" applyFont="1" applyBorder="1" applyAlignment="1">
      <alignment horizontal="center" vertical="top" wrapText="1"/>
    </xf>
    <xf numFmtId="0" fontId="18" fillId="0" borderId="6" xfId="0" applyFont="1" applyBorder="1" applyAlignment="1">
      <alignment horizontal="center" vertical="top" wrapText="1"/>
    </xf>
    <xf numFmtId="0" fontId="5" fillId="9" borderId="5" xfId="0" applyFont="1" applyFill="1" applyBorder="1" applyAlignment="1">
      <alignment horizontal="center" vertical="top" wrapText="1"/>
    </xf>
    <xf numFmtId="0" fontId="5" fillId="9" borderId="7" xfId="0" applyFont="1" applyFill="1" applyBorder="1" applyAlignment="1">
      <alignment horizontal="center" vertical="top" wrapText="1"/>
    </xf>
    <xf numFmtId="0" fontId="5" fillId="9" borderId="6" xfId="0" applyFont="1" applyFill="1" applyBorder="1" applyAlignment="1">
      <alignment horizontal="center" vertical="top" wrapText="1"/>
    </xf>
    <xf numFmtId="0" fontId="5" fillId="9" borderId="2" xfId="0" applyFont="1" applyFill="1" applyBorder="1" applyAlignment="1">
      <alignment horizontal="center" vertical="top" wrapText="1"/>
    </xf>
    <xf numFmtId="0" fontId="5" fillId="6" borderId="2" xfId="0" applyFont="1" applyFill="1" applyBorder="1" applyAlignment="1">
      <alignment horizontal="center" vertical="top" wrapText="1"/>
    </xf>
    <xf numFmtId="0" fontId="12" fillId="9" borderId="2" xfId="0" applyFont="1" applyFill="1" applyBorder="1" applyAlignment="1">
      <alignment horizontal="center" vertical="top" wrapText="1"/>
    </xf>
    <xf numFmtId="0" fontId="11" fillId="4" borderId="5" xfId="0" applyFont="1" applyFill="1" applyBorder="1" applyAlignment="1">
      <alignment horizontal="left" vertical="top" wrapText="1"/>
    </xf>
    <xf numFmtId="0" fontId="11" fillId="4" borderId="7" xfId="0" applyFont="1" applyFill="1" applyBorder="1" applyAlignment="1">
      <alignment horizontal="left" vertical="top" wrapText="1"/>
    </xf>
    <xf numFmtId="0" fontId="11" fillId="4" borderId="6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0" fontId="6" fillId="11" borderId="2" xfId="0" applyFont="1" applyFill="1" applyBorder="1" applyAlignment="1">
      <alignment horizontal="center" vertical="top" wrapText="1"/>
    </xf>
    <xf numFmtId="0" fontId="4" fillId="1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52"/>
  <sheetViews>
    <sheetView tabSelected="1" topLeftCell="A64" zoomScale="70" zoomScaleNormal="70" zoomScaleSheetLayoutView="66" workbookViewId="0">
      <selection activeCell="P79" sqref="P79"/>
    </sheetView>
  </sheetViews>
  <sheetFormatPr defaultRowHeight="15" x14ac:dyDescent="0.25"/>
  <cols>
    <col min="2" max="2" width="56.28515625" customWidth="1"/>
    <col min="3" max="3" width="9.5703125" bestFit="1" customWidth="1"/>
    <col min="4" max="4" width="7.5703125" customWidth="1"/>
    <col min="5" max="5" width="9.5703125" bestFit="1" customWidth="1"/>
    <col min="6" max="6" width="8.5703125" bestFit="1" customWidth="1"/>
    <col min="7" max="7" width="9.5703125" bestFit="1" customWidth="1"/>
    <col min="8" max="8" width="8.5703125" bestFit="1" customWidth="1"/>
    <col min="9" max="9" width="13" customWidth="1"/>
    <col min="10" max="10" width="8.5703125" customWidth="1"/>
    <col min="11" max="11" width="9.5703125" bestFit="1" customWidth="1"/>
    <col min="12" max="12" width="8.5703125" bestFit="1" customWidth="1"/>
    <col min="13" max="13" width="9.5703125" bestFit="1" customWidth="1"/>
    <col min="14" max="14" width="8.5703125" bestFit="1" customWidth="1"/>
    <col min="15" max="15" width="9.5703125" bestFit="1" customWidth="1"/>
    <col min="16" max="16" width="8.5703125" bestFit="1" customWidth="1"/>
    <col min="17" max="17" width="10.42578125" customWidth="1"/>
    <col min="18" max="18" width="8.5703125" customWidth="1"/>
    <col min="19" max="19" width="9.5703125" bestFit="1" customWidth="1"/>
    <col min="20" max="20" width="8.5703125" bestFit="1" customWidth="1"/>
    <col min="21" max="21" width="10.28515625" bestFit="1" customWidth="1"/>
    <col min="22" max="22" width="14.5703125" bestFit="1" customWidth="1"/>
    <col min="23" max="23" width="9.5703125" bestFit="1" customWidth="1"/>
    <col min="24" max="24" width="8.5703125" bestFit="1" customWidth="1"/>
    <col min="25" max="25" width="11.7109375" customWidth="1"/>
    <col min="26" max="26" width="8.5703125" customWidth="1"/>
    <col min="32" max="32" width="7.5703125" customWidth="1"/>
    <col min="33" max="33" width="14" customWidth="1"/>
    <col min="35" max="35" width="15.42578125" customWidth="1"/>
    <col min="37" max="37" width="3.28515625" customWidth="1"/>
    <col min="38" max="38" width="7.140625" customWidth="1"/>
    <col min="39" max="39" width="17.140625" customWidth="1"/>
    <col min="40" max="40" width="21.7109375" customWidth="1"/>
  </cols>
  <sheetData>
    <row r="1" spans="1:37" s="2" customFormat="1" ht="20.25" customHeight="1" x14ac:dyDescent="0.25">
      <c r="A1" s="102" t="s">
        <v>0</v>
      </c>
      <c r="B1" s="104" t="s">
        <v>1</v>
      </c>
      <c r="C1" s="95" t="s">
        <v>2</v>
      </c>
      <c r="D1" s="96"/>
      <c r="E1" s="96"/>
      <c r="F1" s="96"/>
      <c r="G1" s="96"/>
      <c r="H1" s="97"/>
      <c r="I1" s="94" t="s">
        <v>3</v>
      </c>
      <c r="J1" s="94"/>
      <c r="K1" s="95" t="s">
        <v>2</v>
      </c>
      <c r="L1" s="96"/>
      <c r="M1" s="96"/>
      <c r="N1" s="96"/>
      <c r="O1" s="96"/>
      <c r="P1" s="97"/>
      <c r="Q1" s="94" t="s">
        <v>3</v>
      </c>
      <c r="R1" s="94"/>
      <c r="S1" s="95" t="s">
        <v>2</v>
      </c>
      <c r="T1" s="96"/>
      <c r="U1" s="96"/>
      <c r="V1" s="96"/>
      <c r="W1" s="96"/>
      <c r="X1" s="97"/>
      <c r="Y1" s="94" t="s">
        <v>3</v>
      </c>
      <c r="Z1" s="94"/>
      <c r="AA1" s="95" t="s">
        <v>2</v>
      </c>
      <c r="AB1" s="96"/>
      <c r="AC1" s="96"/>
      <c r="AD1" s="96"/>
      <c r="AE1" s="96"/>
      <c r="AF1" s="97"/>
      <c r="AG1" s="94" t="s">
        <v>3</v>
      </c>
      <c r="AH1" s="94"/>
      <c r="AI1" s="94" t="s">
        <v>3</v>
      </c>
      <c r="AJ1" s="94"/>
      <c r="AK1" s="43"/>
    </row>
    <row r="2" spans="1:37" s="2" customFormat="1" ht="20.25" customHeight="1" x14ac:dyDescent="0.25">
      <c r="A2" s="103"/>
      <c r="B2" s="104"/>
      <c r="C2" s="100" t="s">
        <v>192</v>
      </c>
      <c r="D2" s="101"/>
      <c r="E2" s="100" t="s">
        <v>186</v>
      </c>
      <c r="F2" s="101"/>
      <c r="G2" s="100" t="s">
        <v>185</v>
      </c>
      <c r="H2" s="101"/>
      <c r="I2" s="100" t="s">
        <v>199</v>
      </c>
      <c r="J2" s="101"/>
      <c r="K2" s="100" t="s">
        <v>184</v>
      </c>
      <c r="L2" s="101"/>
      <c r="M2" s="100" t="s">
        <v>183</v>
      </c>
      <c r="N2" s="101"/>
      <c r="O2" s="100" t="s">
        <v>182</v>
      </c>
      <c r="P2" s="101"/>
      <c r="Q2" s="100" t="s">
        <v>189</v>
      </c>
      <c r="R2" s="101"/>
      <c r="S2" s="100" t="s">
        <v>181</v>
      </c>
      <c r="T2" s="101"/>
      <c r="U2" s="100" t="s">
        <v>180</v>
      </c>
      <c r="V2" s="101"/>
      <c r="W2" s="100" t="s">
        <v>193</v>
      </c>
      <c r="X2" s="101"/>
      <c r="Y2" s="100" t="s">
        <v>190</v>
      </c>
      <c r="Z2" s="101"/>
      <c r="AA2" s="100" t="s">
        <v>176</v>
      </c>
      <c r="AB2" s="101"/>
      <c r="AC2" s="105" t="s">
        <v>177</v>
      </c>
      <c r="AD2" s="105"/>
      <c r="AE2" s="105" t="s">
        <v>178</v>
      </c>
      <c r="AF2" s="105"/>
      <c r="AG2" s="83" t="s">
        <v>175</v>
      </c>
      <c r="AH2" s="83"/>
      <c r="AI2" s="83" t="s">
        <v>191</v>
      </c>
      <c r="AJ2" s="83"/>
      <c r="AK2" s="44"/>
    </row>
    <row r="3" spans="1:37" s="2" customFormat="1" ht="20.25" x14ac:dyDescent="0.25">
      <c r="A3" s="106" t="s">
        <v>4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65"/>
      <c r="AJ3" s="65"/>
      <c r="AK3" s="45"/>
    </row>
    <row r="4" spans="1:37" s="2" customFormat="1" ht="33" x14ac:dyDescent="0.25">
      <c r="A4" s="3">
        <v>1</v>
      </c>
      <c r="B4" s="4" t="s">
        <v>5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33">
        <f>AA4+AC4+AE4</f>
        <v>0</v>
      </c>
      <c r="AJ4" s="33">
        <f>AB4+AD4+AF4</f>
        <v>0</v>
      </c>
      <c r="AK4" s="46"/>
    </row>
    <row r="5" spans="1:37" s="2" customFormat="1" ht="33" x14ac:dyDescent="0.25">
      <c r="A5" s="5" t="s">
        <v>6</v>
      </c>
      <c r="B5" s="41" t="s">
        <v>7</v>
      </c>
      <c r="C5" s="82"/>
      <c r="D5" s="82"/>
      <c r="E5" s="82"/>
      <c r="F5" s="82"/>
      <c r="G5" s="82"/>
      <c r="H5" s="82"/>
      <c r="I5" s="84"/>
      <c r="J5" s="84"/>
      <c r="K5" s="82"/>
      <c r="L5" s="82"/>
      <c r="M5" s="82"/>
      <c r="N5" s="82"/>
      <c r="O5" s="82"/>
      <c r="P5" s="82"/>
      <c r="Q5" s="84"/>
      <c r="R5" s="84"/>
      <c r="S5" s="82"/>
      <c r="T5" s="82"/>
      <c r="U5" s="82"/>
      <c r="V5" s="82"/>
      <c r="W5" s="82"/>
      <c r="X5" s="82"/>
      <c r="Y5" s="84"/>
      <c r="Z5" s="84"/>
      <c r="AA5" s="82"/>
      <c r="AB5" s="82"/>
      <c r="AC5" s="82"/>
      <c r="AD5" s="82"/>
      <c r="AE5" s="82"/>
      <c r="AF5" s="82"/>
      <c r="AG5" s="84"/>
      <c r="AH5" s="84"/>
      <c r="AI5" s="33">
        <f t="shared" ref="AI5:AI39" si="0">AA5+AC5+AE5</f>
        <v>0</v>
      </c>
      <c r="AJ5" s="33">
        <f t="shared" ref="AJ5:AJ39" si="1">AB5+AD5+AF5</f>
        <v>0</v>
      </c>
      <c r="AK5" s="44"/>
    </row>
    <row r="6" spans="1:37" s="2" customFormat="1" ht="33" x14ac:dyDescent="0.25">
      <c r="A6" s="5" t="s">
        <v>8</v>
      </c>
      <c r="B6" s="41" t="s">
        <v>9</v>
      </c>
      <c r="C6" s="82"/>
      <c r="D6" s="82"/>
      <c r="E6" s="82"/>
      <c r="F6" s="82"/>
      <c r="G6" s="82"/>
      <c r="H6" s="82"/>
      <c r="I6" s="84"/>
      <c r="J6" s="84"/>
      <c r="K6" s="82"/>
      <c r="L6" s="82"/>
      <c r="M6" s="82"/>
      <c r="N6" s="82"/>
      <c r="O6" s="82"/>
      <c r="P6" s="82"/>
      <c r="Q6" s="84"/>
      <c r="R6" s="84"/>
      <c r="S6" s="82"/>
      <c r="T6" s="82"/>
      <c r="U6" s="82"/>
      <c r="V6" s="82"/>
      <c r="W6" s="82"/>
      <c r="X6" s="82"/>
      <c r="Y6" s="84"/>
      <c r="Z6" s="84"/>
      <c r="AA6" s="82"/>
      <c r="AB6" s="82"/>
      <c r="AC6" s="82"/>
      <c r="AD6" s="82"/>
      <c r="AE6" s="82"/>
      <c r="AF6" s="82"/>
      <c r="AG6" s="84"/>
      <c r="AH6" s="84"/>
      <c r="AI6" s="33">
        <f t="shared" si="0"/>
        <v>0</v>
      </c>
      <c r="AJ6" s="33">
        <f t="shared" si="1"/>
        <v>0</v>
      </c>
      <c r="AK6" s="44"/>
    </row>
    <row r="7" spans="1:37" s="2" customFormat="1" ht="33" x14ac:dyDescent="0.25">
      <c r="A7" s="3">
        <v>2</v>
      </c>
      <c r="B7" s="4" t="s">
        <v>10</v>
      </c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33">
        <f t="shared" si="0"/>
        <v>0</v>
      </c>
      <c r="AJ7" s="33">
        <f t="shared" si="1"/>
        <v>0</v>
      </c>
      <c r="AK7" s="46"/>
    </row>
    <row r="8" spans="1:37" s="2" customFormat="1" ht="18.75" x14ac:dyDescent="0.25">
      <c r="A8" s="5" t="s">
        <v>11</v>
      </c>
      <c r="B8" s="41" t="s">
        <v>12</v>
      </c>
      <c r="C8" s="82"/>
      <c r="D8" s="82"/>
      <c r="E8" s="82"/>
      <c r="F8" s="82"/>
      <c r="G8" s="82"/>
      <c r="H8" s="82"/>
      <c r="I8" s="83"/>
      <c r="J8" s="83"/>
      <c r="K8" s="82"/>
      <c r="L8" s="82"/>
      <c r="M8" s="82"/>
      <c r="N8" s="82"/>
      <c r="O8" s="82"/>
      <c r="P8" s="82"/>
      <c r="Q8" s="83"/>
      <c r="R8" s="83"/>
      <c r="S8" s="82"/>
      <c r="T8" s="82"/>
      <c r="U8" s="82"/>
      <c r="V8" s="82"/>
      <c r="W8" s="82"/>
      <c r="X8" s="82"/>
      <c r="Y8" s="83"/>
      <c r="Z8" s="83"/>
      <c r="AA8" s="82"/>
      <c r="AB8" s="82"/>
      <c r="AC8" s="82"/>
      <c r="AD8" s="82"/>
      <c r="AE8" s="82"/>
      <c r="AF8" s="82"/>
      <c r="AG8" s="83"/>
      <c r="AH8" s="83"/>
      <c r="AI8" s="33">
        <f t="shared" si="0"/>
        <v>0</v>
      </c>
      <c r="AJ8" s="33">
        <f t="shared" si="1"/>
        <v>0</v>
      </c>
      <c r="AK8" s="44"/>
    </row>
    <row r="9" spans="1:37" s="2" customFormat="1" ht="18.75" x14ac:dyDescent="0.25">
      <c r="A9" s="5" t="s">
        <v>13</v>
      </c>
      <c r="B9" s="41" t="s">
        <v>14</v>
      </c>
      <c r="C9" s="82"/>
      <c r="D9" s="82"/>
      <c r="E9" s="82"/>
      <c r="F9" s="82"/>
      <c r="G9" s="82"/>
      <c r="H9" s="82"/>
      <c r="I9" s="83"/>
      <c r="J9" s="83"/>
      <c r="K9" s="82"/>
      <c r="L9" s="82"/>
      <c r="M9" s="82"/>
      <c r="N9" s="82"/>
      <c r="O9" s="82"/>
      <c r="P9" s="82"/>
      <c r="Q9" s="83"/>
      <c r="R9" s="83"/>
      <c r="S9" s="82"/>
      <c r="T9" s="82"/>
      <c r="U9" s="82"/>
      <c r="V9" s="82"/>
      <c r="W9" s="82"/>
      <c r="X9" s="82"/>
      <c r="Y9" s="83"/>
      <c r="Z9" s="83"/>
      <c r="AA9" s="82"/>
      <c r="AB9" s="82"/>
      <c r="AC9" s="82"/>
      <c r="AD9" s="82"/>
      <c r="AE9" s="82"/>
      <c r="AF9" s="82"/>
      <c r="AG9" s="83"/>
      <c r="AH9" s="83"/>
      <c r="AI9" s="33">
        <f t="shared" si="0"/>
        <v>0</v>
      </c>
      <c r="AJ9" s="33">
        <f t="shared" si="1"/>
        <v>0</v>
      </c>
      <c r="AK9" s="44"/>
    </row>
    <row r="10" spans="1:37" s="2" customFormat="1" ht="49.5" x14ac:dyDescent="0.25">
      <c r="A10" s="5" t="s">
        <v>15</v>
      </c>
      <c r="B10" s="41" t="s">
        <v>16</v>
      </c>
      <c r="C10" s="82"/>
      <c r="D10" s="82"/>
      <c r="E10" s="82"/>
      <c r="F10" s="82"/>
      <c r="G10" s="82"/>
      <c r="H10" s="82"/>
      <c r="I10" s="83"/>
      <c r="J10" s="83"/>
      <c r="K10" s="82"/>
      <c r="L10" s="82"/>
      <c r="M10" s="82"/>
      <c r="N10" s="82"/>
      <c r="O10" s="82"/>
      <c r="P10" s="82"/>
      <c r="Q10" s="83"/>
      <c r="R10" s="83"/>
      <c r="S10" s="82"/>
      <c r="T10" s="82"/>
      <c r="U10" s="82"/>
      <c r="V10" s="82"/>
      <c r="W10" s="82"/>
      <c r="X10" s="82"/>
      <c r="Y10" s="83"/>
      <c r="Z10" s="83"/>
      <c r="AA10" s="82"/>
      <c r="AB10" s="82"/>
      <c r="AC10" s="82"/>
      <c r="AD10" s="82"/>
      <c r="AE10" s="82"/>
      <c r="AF10" s="82"/>
      <c r="AG10" s="83"/>
      <c r="AH10" s="83"/>
      <c r="AI10" s="33">
        <f t="shared" si="0"/>
        <v>0</v>
      </c>
      <c r="AJ10" s="33">
        <f t="shared" si="1"/>
        <v>0</v>
      </c>
      <c r="AK10" s="44"/>
    </row>
    <row r="11" spans="1:37" s="2" customFormat="1" ht="82.5" x14ac:dyDescent="0.25">
      <c r="A11" s="5" t="s">
        <v>17</v>
      </c>
      <c r="B11" s="41" t="s">
        <v>18</v>
      </c>
      <c r="C11" s="82"/>
      <c r="D11" s="82"/>
      <c r="E11" s="82"/>
      <c r="F11" s="82"/>
      <c r="G11" s="82"/>
      <c r="H11" s="82"/>
      <c r="I11" s="83"/>
      <c r="J11" s="83"/>
      <c r="K11" s="82"/>
      <c r="L11" s="82"/>
      <c r="M11" s="82"/>
      <c r="N11" s="82"/>
      <c r="O11" s="82"/>
      <c r="P11" s="82"/>
      <c r="Q11" s="83"/>
      <c r="R11" s="83"/>
      <c r="S11" s="82"/>
      <c r="T11" s="82"/>
      <c r="U11" s="82"/>
      <c r="V11" s="82"/>
      <c r="W11" s="82"/>
      <c r="X11" s="82"/>
      <c r="Y11" s="83"/>
      <c r="Z11" s="83"/>
      <c r="AA11" s="82"/>
      <c r="AB11" s="82"/>
      <c r="AC11" s="82"/>
      <c r="AD11" s="82"/>
      <c r="AE11" s="82"/>
      <c r="AF11" s="82"/>
      <c r="AG11" s="83"/>
      <c r="AH11" s="83"/>
      <c r="AI11" s="33">
        <f t="shared" si="0"/>
        <v>0</v>
      </c>
      <c r="AJ11" s="33">
        <f t="shared" si="1"/>
        <v>0</v>
      </c>
      <c r="AK11" s="44"/>
    </row>
    <row r="12" spans="1:37" s="2" customFormat="1" ht="33" x14ac:dyDescent="0.25">
      <c r="A12" s="3">
        <v>3</v>
      </c>
      <c r="B12" s="4" t="s">
        <v>19</v>
      </c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33">
        <f t="shared" si="0"/>
        <v>0</v>
      </c>
      <c r="AJ12" s="33">
        <f t="shared" si="1"/>
        <v>0</v>
      </c>
      <c r="AK12" s="46"/>
    </row>
    <row r="13" spans="1:37" s="2" customFormat="1" ht="33" x14ac:dyDescent="0.25">
      <c r="A13" s="5" t="s">
        <v>20</v>
      </c>
      <c r="B13" s="41" t="s">
        <v>21</v>
      </c>
      <c r="C13" s="82"/>
      <c r="D13" s="82"/>
      <c r="E13" s="82"/>
      <c r="F13" s="82"/>
      <c r="G13" s="82"/>
      <c r="H13" s="82"/>
      <c r="I13" s="91"/>
      <c r="J13" s="91"/>
      <c r="K13" s="82"/>
      <c r="L13" s="82"/>
      <c r="M13" s="82"/>
      <c r="N13" s="82"/>
      <c r="O13" s="82"/>
      <c r="P13" s="82"/>
      <c r="Q13" s="91"/>
      <c r="R13" s="91"/>
      <c r="S13" s="82"/>
      <c r="T13" s="82"/>
      <c r="U13" s="82"/>
      <c r="V13" s="82"/>
      <c r="W13" s="82"/>
      <c r="X13" s="82"/>
      <c r="Y13" s="91"/>
      <c r="Z13" s="91"/>
      <c r="AA13" s="82"/>
      <c r="AB13" s="82"/>
      <c r="AC13" s="82"/>
      <c r="AD13" s="82"/>
      <c r="AE13" s="82"/>
      <c r="AF13" s="82"/>
      <c r="AG13" s="91"/>
      <c r="AH13" s="91"/>
      <c r="AI13" s="33">
        <f t="shared" si="0"/>
        <v>0</v>
      </c>
      <c r="AJ13" s="33">
        <f t="shared" si="1"/>
        <v>0</v>
      </c>
      <c r="AK13" s="47"/>
    </row>
    <row r="14" spans="1:37" s="2" customFormat="1" ht="33" x14ac:dyDescent="0.25">
      <c r="A14" s="5" t="s">
        <v>22</v>
      </c>
      <c r="B14" s="41" t="s">
        <v>23</v>
      </c>
      <c r="C14" s="82"/>
      <c r="D14" s="82"/>
      <c r="E14" s="82"/>
      <c r="F14" s="82"/>
      <c r="G14" s="82"/>
      <c r="H14" s="82"/>
      <c r="I14" s="91"/>
      <c r="J14" s="91"/>
      <c r="K14" s="82"/>
      <c r="L14" s="82"/>
      <c r="M14" s="82"/>
      <c r="N14" s="82"/>
      <c r="O14" s="82"/>
      <c r="P14" s="82"/>
      <c r="Q14" s="91"/>
      <c r="R14" s="91"/>
      <c r="S14" s="82"/>
      <c r="T14" s="82"/>
      <c r="U14" s="82"/>
      <c r="V14" s="82"/>
      <c r="W14" s="82"/>
      <c r="X14" s="82"/>
      <c r="Y14" s="91"/>
      <c r="Z14" s="91"/>
      <c r="AA14" s="82"/>
      <c r="AB14" s="82"/>
      <c r="AC14" s="82"/>
      <c r="AD14" s="82"/>
      <c r="AE14" s="82"/>
      <c r="AF14" s="82"/>
      <c r="AG14" s="91"/>
      <c r="AH14" s="91"/>
      <c r="AI14" s="33">
        <f t="shared" si="0"/>
        <v>0</v>
      </c>
      <c r="AJ14" s="33">
        <f t="shared" si="1"/>
        <v>0</v>
      </c>
      <c r="AK14" s="47"/>
    </row>
    <row r="15" spans="1:37" s="2" customFormat="1" ht="66" x14ac:dyDescent="0.25">
      <c r="A15" s="5" t="s">
        <v>24</v>
      </c>
      <c r="B15" s="41" t="s">
        <v>25</v>
      </c>
      <c r="C15" s="82"/>
      <c r="D15" s="82"/>
      <c r="E15" s="82"/>
      <c r="F15" s="82"/>
      <c r="G15" s="82"/>
      <c r="H15" s="82"/>
      <c r="I15" s="91"/>
      <c r="J15" s="91"/>
      <c r="K15" s="82"/>
      <c r="L15" s="82"/>
      <c r="M15" s="82"/>
      <c r="N15" s="82"/>
      <c r="O15" s="82"/>
      <c r="P15" s="82"/>
      <c r="Q15" s="91"/>
      <c r="R15" s="91"/>
      <c r="S15" s="82"/>
      <c r="T15" s="82"/>
      <c r="U15" s="82"/>
      <c r="V15" s="82"/>
      <c r="W15" s="82"/>
      <c r="X15" s="82"/>
      <c r="Y15" s="91"/>
      <c r="Z15" s="91"/>
      <c r="AA15" s="82"/>
      <c r="AB15" s="82"/>
      <c r="AC15" s="82"/>
      <c r="AD15" s="82"/>
      <c r="AE15" s="82"/>
      <c r="AF15" s="82"/>
      <c r="AG15" s="91"/>
      <c r="AH15" s="91"/>
      <c r="AI15" s="33">
        <f t="shared" si="0"/>
        <v>0</v>
      </c>
      <c r="AJ15" s="33">
        <f t="shared" si="1"/>
        <v>0</v>
      </c>
      <c r="AK15" s="47"/>
    </row>
    <row r="16" spans="1:37" s="2" customFormat="1" ht="49.5" x14ac:dyDescent="0.25">
      <c r="A16" s="5" t="s">
        <v>26</v>
      </c>
      <c r="B16" s="41" t="s">
        <v>27</v>
      </c>
      <c r="C16" s="82"/>
      <c r="D16" s="82"/>
      <c r="E16" s="82"/>
      <c r="F16" s="82"/>
      <c r="G16" s="82"/>
      <c r="H16" s="82"/>
      <c r="I16" s="91"/>
      <c r="J16" s="91"/>
      <c r="K16" s="82"/>
      <c r="L16" s="82"/>
      <c r="M16" s="82"/>
      <c r="N16" s="82"/>
      <c r="O16" s="82"/>
      <c r="P16" s="82"/>
      <c r="Q16" s="91"/>
      <c r="R16" s="91"/>
      <c r="S16" s="82"/>
      <c r="T16" s="82"/>
      <c r="U16" s="82"/>
      <c r="V16" s="82"/>
      <c r="W16" s="82"/>
      <c r="X16" s="82"/>
      <c r="Y16" s="91"/>
      <c r="Z16" s="91"/>
      <c r="AA16" s="82"/>
      <c r="AB16" s="82"/>
      <c r="AC16" s="82"/>
      <c r="AD16" s="82"/>
      <c r="AE16" s="82"/>
      <c r="AF16" s="82"/>
      <c r="AG16" s="91"/>
      <c r="AH16" s="91"/>
      <c r="AI16" s="33">
        <f t="shared" si="0"/>
        <v>0</v>
      </c>
      <c r="AJ16" s="33">
        <f t="shared" si="1"/>
        <v>0</v>
      </c>
      <c r="AK16" s="47"/>
    </row>
    <row r="17" spans="1:37" s="2" customFormat="1" ht="33" x14ac:dyDescent="0.25">
      <c r="A17" s="5" t="s">
        <v>28</v>
      </c>
      <c r="B17" s="41" t="s">
        <v>29</v>
      </c>
      <c r="C17" s="82"/>
      <c r="D17" s="82"/>
      <c r="E17" s="82"/>
      <c r="F17" s="82"/>
      <c r="G17" s="82"/>
      <c r="H17" s="82"/>
      <c r="I17" s="91"/>
      <c r="J17" s="91"/>
      <c r="K17" s="82"/>
      <c r="L17" s="82"/>
      <c r="M17" s="82"/>
      <c r="N17" s="82"/>
      <c r="O17" s="82"/>
      <c r="P17" s="82"/>
      <c r="Q17" s="91"/>
      <c r="R17" s="91"/>
      <c r="S17" s="82"/>
      <c r="T17" s="82"/>
      <c r="U17" s="82"/>
      <c r="V17" s="82"/>
      <c r="W17" s="82"/>
      <c r="X17" s="82"/>
      <c r="Y17" s="91"/>
      <c r="Z17" s="91"/>
      <c r="AA17" s="82"/>
      <c r="AB17" s="82"/>
      <c r="AC17" s="82"/>
      <c r="AD17" s="82"/>
      <c r="AE17" s="82"/>
      <c r="AF17" s="82"/>
      <c r="AG17" s="91"/>
      <c r="AH17" s="91"/>
      <c r="AI17" s="33">
        <f t="shared" si="0"/>
        <v>0</v>
      </c>
      <c r="AJ17" s="33">
        <f t="shared" si="1"/>
        <v>0</v>
      </c>
      <c r="AK17" s="47"/>
    </row>
    <row r="18" spans="1:37" s="2" customFormat="1" ht="33" x14ac:dyDescent="0.25">
      <c r="A18" s="5" t="s">
        <v>30</v>
      </c>
      <c r="B18" s="41" t="s">
        <v>31</v>
      </c>
      <c r="C18" s="82"/>
      <c r="D18" s="82"/>
      <c r="E18" s="82"/>
      <c r="F18" s="82"/>
      <c r="G18" s="82"/>
      <c r="H18" s="82"/>
      <c r="I18" s="91"/>
      <c r="J18" s="91"/>
      <c r="K18" s="82"/>
      <c r="L18" s="82"/>
      <c r="M18" s="82"/>
      <c r="N18" s="82"/>
      <c r="O18" s="82"/>
      <c r="P18" s="82"/>
      <c r="Q18" s="91"/>
      <c r="R18" s="91"/>
      <c r="S18" s="82"/>
      <c r="T18" s="82"/>
      <c r="U18" s="82"/>
      <c r="V18" s="82"/>
      <c r="W18" s="82"/>
      <c r="X18" s="82"/>
      <c r="Y18" s="91"/>
      <c r="Z18" s="91"/>
      <c r="AA18" s="82"/>
      <c r="AB18" s="82"/>
      <c r="AC18" s="82"/>
      <c r="AD18" s="82"/>
      <c r="AE18" s="82"/>
      <c r="AF18" s="82"/>
      <c r="AG18" s="91"/>
      <c r="AH18" s="91"/>
      <c r="AI18" s="33">
        <f t="shared" si="0"/>
        <v>0</v>
      </c>
      <c r="AJ18" s="33">
        <f t="shared" si="1"/>
        <v>0</v>
      </c>
      <c r="AK18" s="47"/>
    </row>
    <row r="19" spans="1:37" s="2" customFormat="1" ht="33" x14ac:dyDescent="0.25">
      <c r="A19" s="5" t="s">
        <v>32</v>
      </c>
      <c r="B19" s="41" t="s">
        <v>33</v>
      </c>
      <c r="C19" s="82"/>
      <c r="D19" s="82"/>
      <c r="E19" s="82"/>
      <c r="F19" s="82"/>
      <c r="G19" s="82"/>
      <c r="H19" s="82"/>
      <c r="I19" s="91"/>
      <c r="J19" s="91"/>
      <c r="K19" s="82"/>
      <c r="L19" s="82"/>
      <c r="M19" s="82"/>
      <c r="N19" s="82"/>
      <c r="O19" s="82"/>
      <c r="P19" s="82"/>
      <c r="Q19" s="91"/>
      <c r="R19" s="91"/>
      <c r="S19" s="82"/>
      <c r="T19" s="82"/>
      <c r="U19" s="82"/>
      <c r="V19" s="82"/>
      <c r="W19" s="82"/>
      <c r="X19" s="82"/>
      <c r="Y19" s="91"/>
      <c r="Z19" s="91"/>
      <c r="AA19" s="82"/>
      <c r="AB19" s="82"/>
      <c r="AC19" s="82"/>
      <c r="AD19" s="82"/>
      <c r="AE19" s="82"/>
      <c r="AF19" s="82"/>
      <c r="AG19" s="91"/>
      <c r="AH19" s="91"/>
      <c r="AI19" s="33">
        <f t="shared" si="0"/>
        <v>0</v>
      </c>
      <c r="AJ19" s="33">
        <f t="shared" si="1"/>
        <v>0</v>
      </c>
      <c r="AK19" s="47"/>
    </row>
    <row r="20" spans="1:37" s="2" customFormat="1" ht="33" x14ac:dyDescent="0.25">
      <c r="A20" s="5" t="s">
        <v>34</v>
      </c>
      <c r="B20" s="41" t="s">
        <v>35</v>
      </c>
      <c r="C20" s="82"/>
      <c r="D20" s="82"/>
      <c r="E20" s="82"/>
      <c r="F20" s="82"/>
      <c r="G20" s="82"/>
      <c r="H20" s="82"/>
      <c r="I20" s="91"/>
      <c r="J20" s="91"/>
      <c r="K20" s="82"/>
      <c r="L20" s="82"/>
      <c r="M20" s="82"/>
      <c r="N20" s="82"/>
      <c r="O20" s="82"/>
      <c r="P20" s="82"/>
      <c r="Q20" s="91"/>
      <c r="R20" s="91"/>
      <c r="S20" s="82"/>
      <c r="T20" s="82"/>
      <c r="U20" s="82"/>
      <c r="V20" s="82"/>
      <c r="W20" s="82"/>
      <c r="X20" s="82"/>
      <c r="Y20" s="91"/>
      <c r="Z20" s="91"/>
      <c r="AA20" s="82"/>
      <c r="AB20" s="82"/>
      <c r="AC20" s="82"/>
      <c r="AD20" s="82"/>
      <c r="AE20" s="82"/>
      <c r="AF20" s="82"/>
      <c r="AG20" s="91"/>
      <c r="AH20" s="91"/>
      <c r="AI20" s="33">
        <f t="shared" si="0"/>
        <v>0</v>
      </c>
      <c r="AJ20" s="33">
        <f t="shared" si="1"/>
        <v>0</v>
      </c>
      <c r="AK20" s="47"/>
    </row>
    <row r="21" spans="1:37" s="2" customFormat="1" ht="49.5" x14ac:dyDescent="0.25">
      <c r="A21" s="5" t="s">
        <v>36</v>
      </c>
      <c r="B21" s="41" t="s">
        <v>37</v>
      </c>
      <c r="C21" s="82"/>
      <c r="D21" s="82"/>
      <c r="E21" s="82"/>
      <c r="F21" s="82"/>
      <c r="G21" s="82"/>
      <c r="H21" s="82"/>
      <c r="I21" s="91"/>
      <c r="J21" s="91"/>
      <c r="K21" s="82"/>
      <c r="L21" s="82"/>
      <c r="M21" s="82"/>
      <c r="N21" s="82"/>
      <c r="O21" s="82"/>
      <c r="P21" s="82"/>
      <c r="Q21" s="91"/>
      <c r="R21" s="91"/>
      <c r="S21" s="82"/>
      <c r="T21" s="82"/>
      <c r="U21" s="82"/>
      <c r="V21" s="82"/>
      <c r="W21" s="82"/>
      <c r="X21" s="82"/>
      <c r="Y21" s="91"/>
      <c r="Z21" s="91"/>
      <c r="AA21" s="82"/>
      <c r="AB21" s="82"/>
      <c r="AC21" s="82"/>
      <c r="AD21" s="82"/>
      <c r="AE21" s="82"/>
      <c r="AF21" s="82"/>
      <c r="AG21" s="91"/>
      <c r="AH21" s="91"/>
      <c r="AI21" s="33">
        <f t="shared" si="0"/>
        <v>0</v>
      </c>
      <c r="AJ21" s="33">
        <f t="shared" si="1"/>
        <v>0</v>
      </c>
      <c r="AK21" s="47"/>
    </row>
    <row r="22" spans="1:37" s="2" customFormat="1" ht="49.5" x14ac:dyDescent="0.25">
      <c r="A22" s="5" t="s">
        <v>38</v>
      </c>
      <c r="B22" s="41" t="s">
        <v>39</v>
      </c>
      <c r="C22" s="82"/>
      <c r="D22" s="82"/>
      <c r="E22" s="82"/>
      <c r="F22" s="82"/>
      <c r="G22" s="82"/>
      <c r="H22" s="82"/>
      <c r="I22" s="91"/>
      <c r="J22" s="91"/>
      <c r="K22" s="82"/>
      <c r="L22" s="82"/>
      <c r="M22" s="82"/>
      <c r="N22" s="82"/>
      <c r="O22" s="82"/>
      <c r="P22" s="82"/>
      <c r="Q22" s="91"/>
      <c r="R22" s="91"/>
      <c r="S22" s="82"/>
      <c r="T22" s="82"/>
      <c r="U22" s="82"/>
      <c r="V22" s="82"/>
      <c r="W22" s="82"/>
      <c r="X22" s="82"/>
      <c r="Y22" s="91"/>
      <c r="Z22" s="91"/>
      <c r="AA22" s="82"/>
      <c r="AB22" s="82"/>
      <c r="AC22" s="82"/>
      <c r="AD22" s="82"/>
      <c r="AE22" s="82"/>
      <c r="AF22" s="82"/>
      <c r="AG22" s="91"/>
      <c r="AH22" s="91"/>
      <c r="AI22" s="33">
        <f t="shared" si="0"/>
        <v>0</v>
      </c>
      <c r="AJ22" s="33">
        <f t="shared" si="1"/>
        <v>0</v>
      </c>
      <c r="AK22" s="47"/>
    </row>
    <row r="23" spans="1:37" s="2" customFormat="1" ht="49.5" x14ac:dyDescent="0.25">
      <c r="A23" s="3">
        <v>4</v>
      </c>
      <c r="B23" s="4" t="s">
        <v>40</v>
      </c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33">
        <f t="shared" si="0"/>
        <v>0</v>
      </c>
      <c r="AJ23" s="33">
        <f t="shared" si="1"/>
        <v>0</v>
      </c>
      <c r="AK23" s="48"/>
    </row>
    <row r="24" spans="1:37" s="2" customFormat="1" ht="33" x14ac:dyDescent="0.25">
      <c r="A24" s="7">
        <v>5</v>
      </c>
      <c r="B24" s="8" t="s">
        <v>41</v>
      </c>
      <c r="C24" s="85"/>
      <c r="D24" s="86"/>
      <c r="E24" s="85"/>
      <c r="F24" s="86"/>
      <c r="G24" s="85"/>
      <c r="H24" s="86"/>
      <c r="I24" s="89"/>
      <c r="J24" s="89"/>
      <c r="K24" s="85"/>
      <c r="L24" s="86"/>
      <c r="M24" s="85"/>
      <c r="N24" s="86"/>
      <c r="O24" s="85"/>
      <c r="P24" s="86"/>
      <c r="Q24" s="89"/>
      <c r="R24" s="89"/>
      <c r="S24" s="85"/>
      <c r="T24" s="86"/>
      <c r="U24" s="85"/>
      <c r="V24" s="86"/>
      <c r="W24" s="85"/>
      <c r="X24" s="86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33">
        <f t="shared" si="0"/>
        <v>0</v>
      </c>
      <c r="AJ24" s="33">
        <f t="shared" si="1"/>
        <v>0</v>
      </c>
      <c r="AK24" s="49"/>
    </row>
    <row r="25" spans="1:37" s="2" customFormat="1" ht="49.5" x14ac:dyDescent="0.25">
      <c r="A25" s="7">
        <v>6</v>
      </c>
      <c r="B25" s="8" t="s">
        <v>42</v>
      </c>
      <c r="C25" s="87"/>
      <c r="D25" s="88"/>
      <c r="E25" s="87"/>
      <c r="F25" s="88"/>
      <c r="G25" s="87"/>
      <c r="H25" s="88"/>
      <c r="I25" s="89"/>
      <c r="J25" s="89"/>
      <c r="K25" s="87"/>
      <c r="L25" s="88"/>
      <c r="M25" s="87"/>
      <c r="N25" s="88"/>
      <c r="O25" s="87"/>
      <c r="P25" s="88"/>
      <c r="Q25" s="89"/>
      <c r="R25" s="89"/>
      <c r="S25" s="87"/>
      <c r="T25" s="88"/>
      <c r="U25" s="87"/>
      <c r="V25" s="88"/>
      <c r="W25" s="85"/>
      <c r="X25" s="86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33">
        <f t="shared" si="0"/>
        <v>0</v>
      </c>
      <c r="AJ25" s="33">
        <f t="shared" si="1"/>
        <v>0</v>
      </c>
      <c r="AK25" s="49"/>
    </row>
    <row r="26" spans="1:37" s="2" customFormat="1" ht="49.5" x14ac:dyDescent="0.25">
      <c r="A26" s="3">
        <v>7</v>
      </c>
      <c r="B26" s="4" t="s">
        <v>43</v>
      </c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33">
        <f t="shared" si="0"/>
        <v>0</v>
      </c>
      <c r="AJ26" s="33">
        <f t="shared" si="1"/>
        <v>0</v>
      </c>
      <c r="AK26" s="46"/>
    </row>
    <row r="27" spans="1:37" s="2" customFormat="1" ht="18.75" x14ac:dyDescent="0.25">
      <c r="A27" s="5" t="s">
        <v>44</v>
      </c>
      <c r="B27" s="41" t="s">
        <v>45</v>
      </c>
      <c r="C27" s="82"/>
      <c r="D27" s="82"/>
      <c r="E27" s="82"/>
      <c r="F27" s="82"/>
      <c r="G27" s="82"/>
      <c r="H27" s="82"/>
      <c r="I27" s="83"/>
      <c r="J27" s="83"/>
      <c r="K27" s="82"/>
      <c r="L27" s="82"/>
      <c r="M27" s="82"/>
      <c r="N27" s="82"/>
      <c r="O27" s="82"/>
      <c r="P27" s="82"/>
      <c r="Q27" s="83"/>
      <c r="R27" s="83"/>
      <c r="S27" s="82"/>
      <c r="T27" s="82"/>
      <c r="U27" s="82"/>
      <c r="V27" s="82"/>
      <c r="W27" s="82"/>
      <c r="X27" s="82"/>
      <c r="Y27" s="83"/>
      <c r="Z27" s="83"/>
      <c r="AA27" s="82"/>
      <c r="AB27" s="82"/>
      <c r="AC27" s="82"/>
      <c r="AD27" s="82"/>
      <c r="AE27" s="82"/>
      <c r="AF27" s="82"/>
      <c r="AG27" s="83"/>
      <c r="AH27" s="83"/>
      <c r="AI27" s="33">
        <f t="shared" si="0"/>
        <v>0</v>
      </c>
      <c r="AJ27" s="33">
        <f t="shared" si="1"/>
        <v>0</v>
      </c>
      <c r="AK27" s="44"/>
    </row>
    <row r="28" spans="1:37" s="2" customFormat="1" ht="18.75" x14ac:dyDescent="0.25">
      <c r="A28" s="5" t="s">
        <v>46</v>
      </c>
      <c r="B28" s="41" t="s">
        <v>47</v>
      </c>
      <c r="C28" s="82"/>
      <c r="D28" s="82"/>
      <c r="E28" s="82"/>
      <c r="F28" s="82"/>
      <c r="G28" s="82"/>
      <c r="H28" s="82"/>
      <c r="I28" s="83"/>
      <c r="J28" s="83"/>
      <c r="K28" s="82"/>
      <c r="L28" s="82"/>
      <c r="M28" s="82"/>
      <c r="N28" s="82"/>
      <c r="O28" s="82"/>
      <c r="P28" s="82"/>
      <c r="Q28" s="83"/>
      <c r="R28" s="83"/>
      <c r="S28" s="82"/>
      <c r="T28" s="82"/>
      <c r="U28" s="82"/>
      <c r="V28" s="82"/>
      <c r="W28" s="82"/>
      <c r="X28" s="82"/>
      <c r="Y28" s="83"/>
      <c r="Z28" s="83"/>
      <c r="AA28" s="82"/>
      <c r="AB28" s="82"/>
      <c r="AC28" s="82"/>
      <c r="AD28" s="82"/>
      <c r="AE28" s="82"/>
      <c r="AF28" s="82"/>
      <c r="AG28" s="83"/>
      <c r="AH28" s="83"/>
      <c r="AI28" s="33">
        <f t="shared" si="0"/>
        <v>0</v>
      </c>
      <c r="AJ28" s="33">
        <f t="shared" si="1"/>
        <v>0</v>
      </c>
      <c r="AK28" s="44"/>
    </row>
    <row r="29" spans="1:37" s="2" customFormat="1" ht="18.75" x14ac:dyDescent="0.25">
      <c r="A29" s="5" t="s">
        <v>48</v>
      </c>
      <c r="B29" s="41" t="s">
        <v>49</v>
      </c>
      <c r="C29" s="82"/>
      <c r="D29" s="82"/>
      <c r="E29" s="82"/>
      <c r="F29" s="82"/>
      <c r="G29" s="82"/>
      <c r="H29" s="82"/>
      <c r="I29" s="83"/>
      <c r="J29" s="83"/>
      <c r="K29" s="82"/>
      <c r="L29" s="82"/>
      <c r="M29" s="82"/>
      <c r="N29" s="82"/>
      <c r="O29" s="82"/>
      <c r="P29" s="82"/>
      <c r="Q29" s="83"/>
      <c r="R29" s="83"/>
      <c r="S29" s="82"/>
      <c r="T29" s="82"/>
      <c r="U29" s="82"/>
      <c r="V29" s="82"/>
      <c r="W29" s="82"/>
      <c r="X29" s="82"/>
      <c r="Y29" s="83"/>
      <c r="Z29" s="83"/>
      <c r="AA29" s="82"/>
      <c r="AB29" s="82"/>
      <c r="AC29" s="82"/>
      <c r="AD29" s="82"/>
      <c r="AE29" s="82"/>
      <c r="AF29" s="82"/>
      <c r="AG29" s="83"/>
      <c r="AH29" s="83"/>
      <c r="AI29" s="33">
        <f t="shared" si="0"/>
        <v>0</v>
      </c>
      <c r="AJ29" s="33">
        <f t="shared" si="1"/>
        <v>0</v>
      </c>
      <c r="AK29" s="44"/>
    </row>
    <row r="30" spans="1:37" s="2" customFormat="1" ht="33" x14ac:dyDescent="0.25">
      <c r="A30" s="5" t="s">
        <v>50</v>
      </c>
      <c r="B30" s="41" t="s">
        <v>51</v>
      </c>
      <c r="C30" s="82"/>
      <c r="D30" s="82"/>
      <c r="E30" s="82"/>
      <c r="F30" s="82"/>
      <c r="G30" s="82"/>
      <c r="H30" s="82"/>
      <c r="I30" s="83"/>
      <c r="J30" s="83"/>
      <c r="K30" s="82"/>
      <c r="L30" s="82"/>
      <c r="M30" s="82"/>
      <c r="N30" s="82"/>
      <c r="O30" s="82"/>
      <c r="P30" s="82"/>
      <c r="Q30" s="83"/>
      <c r="R30" s="83"/>
      <c r="S30" s="82"/>
      <c r="T30" s="82"/>
      <c r="U30" s="82"/>
      <c r="V30" s="82"/>
      <c r="W30" s="82"/>
      <c r="X30" s="82"/>
      <c r="Y30" s="83"/>
      <c r="Z30" s="83"/>
      <c r="AA30" s="82"/>
      <c r="AB30" s="82"/>
      <c r="AC30" s="82"/>
      <c r="AD30" s="82"/>
      <c r="AE30" s="82"/>
      <c r="AF30" s="82"/>
      <c r="AG30" s="83"/>
      <c r="AH30" s="83"/>
      <c r="AI30" s="33">
        <f t="shared" si="0"/>
        <v>0</v>
      </c>
      <c r="AJ30" s="33">
        <f t="shared" si="1"/>
        <v>0</v>
      </c>
      <c r="AK30" s="44"/>
    </row>
    <row r="31" spans="1:37" s="2" customFormat="1" ht="18.75" x14ac:dyDescent="0.25">
      <c r="A31" s="5" t="s">
        <v>52</v>
      </c>
      <c r="B31" s="41" t="s">
        <v>53</v>
      </c>
      <c r="C31" s="82"/>
      <c r="D31" s="82"/>
      <c r="E31" s="82"/>
      <c r="F31" s="82"/>
      <c r="G31" s="82"/>
      <c r="H31" s="82"/>
      <c r="I31" s="83"/>
      <c r="J31" s="83"/>
      <c r="K31" s="82"/>
      <c r="L31" s="82"/>
      <c r="M31" s="82"/>
      <c r="N31" s="82"/>
      <c r="O31" s="82"/>
      <c r="P31" s="82"/>
      <c r="Q31" s="83"/>
      <c r="R31" s="83"/>
      <c r="S31" s="82"/>
      <c r="T31" s="82"/>
      <c r="U31" s="82"/>
      <c r="V31" s="82"/>
      <c r="W31" s="82"/>
      <c r="X31" s="82"/>
      <c r="Y31" s="83"/>
      <c r="Z31" s="83"/>
      <c r="AA31" s="82"/>
      <c r="AB31" s="82"/>
      <c r="AC31" s="82"/>
      <c r="AD31" s="82"/>
      <c r="AE31" s="82"/>
      <c r="AF31" s="82"/>
      <c r="AG31" s="83"/>
      <c r="AH31" s="83"/>
      <c r="AI31" s="33">
        <f t="shared" si="0"/>
        <v>0</v>
      </c>
      <c r="AJ31" s="33">
        <f t="shared" si="1"/>
        <v>0</v>
      </c>
      <c r="AK31" s="44"/>
    </row>
    <row r="32" spans="1:37" s="2" customFormat="1" ht="18.75" x14ac:dyDescent="0.25">
      <c r="A32" s="5" t="s">
        <v>54</v>
      </c>
      <c r="B32" s="41" t="s">
        <v>55</v>
      </c>
      <c r="C32" s="82"/>
      <c r="D32" s="82"/>
      <c r="E32" s="82"/>
      <c r="F32" s="82"/>
      <c r="G32" s="82"/>
      <c r="H32" s="82"/>
      <c r="I32" s="83"/>
      <c r="J32" s="83"/>
      <c r="K32" s="82"/>
      <c r="L32" s="82"/>
      <c r="M32" s="82"/>
      <c r="N32" s="82"/>
      <c r="O32" s="82"/>
      <c r="P32" s="82"/>
      <c r="Q32" s="83"/>
      <c r="R32" s="83"/>
      <c r="S32" s="82"/>
      <c r="T32" s="82"/>
      <c r="U32" s="82"/>
      <c r="V32" s="82"/>
      <c r="W32" s="82"/>
      <c r="X32" s="82"/>
      <c r="Y32" s="83"/>
      <c r="Z32" s="83"/>
      <c r="AA32" s="82"/>
      <c r="AB32" s="82"/>
      <c r="AC32" s="82"/>
      <c r="AD32" s="82"/>
      <c r="AE32" s="82"/>
      <c r="AF32" s="82"/>
      <c r="AG32" s="83"/>
      <c r="AH32" s="83"/>
      <c r="AI32" s="33">
        <f t="shared" si="0"/>
        <v>0</v>
      </c>
      <c r="AJ32" s="33">
        <f t="shared" si="1"/>
        <v>0</v>
      </c>
      <c r="AK32" s="44"/>
    </row>
    <row r="33" spans="1:40" s="2" customFormat="1" ht="49.5" x14ac:dyDescent="0.25">
      <c r="A33" s="3">
        <v>8</v>
      </c>
      <c r="B33" s="4" t="s">
        <v>56</v>
      </c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33">
        <f t="shared" si="0"/>
        <v>0</v>
      </c>
      <c r="AJ33" s="33">
        <f t="shared" si="1"/>
        <v>0</v>
      </c>
      <c r="AK33" s="46"/>
    </row>
    <row r="34" spans="1:40" s="2" customFormat="1" ht="18.75" x14ac:dyDescent="0.25">
      <c r="A34" s="5" t="s">
        <v>57</v>
      </c>
      <c r="B34" s="41" t="s">
        <v>58</v>
      </c>
      <c r="C34" s="82"/>
      <c r="D34" s="82"/>
      <c r="E34" s="82"/>
      <c r="F34" s="82"/>
      <c r="G34" s="82"/>
      <c r="H34" s="82"/>
      <c r="I34" s="83"/>
      <c r="J34" s="83"/>
      <c r="K34" s="82"/>
      <c r="L34" s="82"/>
      <c r="M34" s="82"/>
      <c r="N34" s="82"/>
      <c r="O34" s="82"/>
      <c r="P34" s="82"/>
      <c r="Q34" s="83"/>
      <c r="R34" s="83"/>
      <c r="S34" s="82"/>
      <c r="T34" s="82"/>
      <c r="U34" s="82"/>
      <c r="V34" s="82"/>
      <c r="W34" s="82"/>
      <c r="X34" s="82"/>
      <c r="Y34" s="83"/>
      <c r="Z34" s="83"/>
      <c r="AA34" s="82"/>
      <c r="AB34" s="82"/>
      <c r="AC34" s="82"/>
      <c r="AD34" s="82"/>
      <c r="AE34" s="82"/>
      <c r="AF34" s="82"/>
      <c r="AG34" s="83"/>
      <c r="AH34" s="83"/>
      <c r="AI34" s="33">
        <f t="shared" si="0"/>
        <v>0</v>
      </c>
      <c r="AJ34" s="33">
        <f t="shared" si="1"/>
        <v>0</v>
      </c>
      <c r="AK34" s="44"/>
    </row>
    <row r="35" spans="1:40" s="2" customFormat="1" ht="18.75" x14ac:dyDescent="0.25">
      <c r="A35" s="5" t="s">
        <v>59</v>
      </c>
      <c r="B35" s="41" t="s">
        <v>60</v>
      </c>
      <c r="C35" s="82"/>
      <c r="D35" s="82"/>
      <c r="E35" s="82"/>
      <c r="F35" s="82"/>
      <c r="G35" s="82"/>
      <c r="H35" s="82"/>
      <c r="I35" s="83"/>
      <c r="J35" s="83"/>
      <c r="K35" s="82"/>
      <c r="L35" s="82"/>
      <c r="M35" s="82"/>
      <c r="N35" s="82"/>
      <c r="O35" s="82"/>
      <c r="P35" s="82"/>
      <c r="Q35" s="83"/>
      <c r="R35" s="83"/>
      <c r="S35" s="82"/>
      <c r="T35" s="82"/>
      <c r="U35" s="82"/>
      <c r="V35" s="82"/>
      <c r="W35" s="82"/>
      <c r="X35" s="82"/>
      <c r="Y35" s="83"/>
      <c r="Z35" s="83"/>
      <c r="AA35" s="82"/>
      <c r="AB35" s="82"/>
      <c r="AC35" s="82"/>
      <c r="AD35" s="82"/>
      <c r="AE35" s="82"/>
      <c r="AF35" s="82"/>
      <c r="AG35" s="83"/>
      <c r="AH35" s="83"/>
      <c r="AI35" s="33">
        <f t="shared" si="0"/>
        <v>0</v>
      </c>
      <c r="AJ35" s="33">
        <f t="shared" si="1"/>
        <v>0</v>
      </c>
      <c r="AK35" s="44"/>
    </row>
    <row r="36" spans="1:40" s="2" customFormat="1" ht="18.75" x14ac:dyDescent="0.25">
      <c r="A36" s="5" t="s">
        <v>61</v>
      </c>
      <c r="B36" s="41" t="s">
        <v>62</v>
      </c>
      <c r="C36" s="82"/>
      <c r="D36" s="82"/>
      <c r="E36" s="82"/>
      <c r="F36" s="82"/>
      <c r="G36" s="82"/>
      <c r="H36" s="82"/>
      <c r="I36" s="83"/>
      <c r="J36" s="83"/>
      <c r="K36" s="82"/>
      <c r="L36" s="82"/>
      <c r="M36" s="82"/>
      <c r="N36" s="82"/>
      <c r="O36" s="82"/>
      <c r="P36" s="82"/>
      <c r="Q36" s="83"/>
      <c r="R36" s="83"/>
      <c r="S36" s="82"/>
      <c r="T36" s="82"/>
      <c r="U36" s="82"/>
      <c r="V36" s="82"/>
      <c r="W36" s="82"/>
      <c r="X36" s="82"/>
      <c r="Y36" s="83"/>
      <c r="Z36" s="83"/>
      <c r="AA36" s="82"/>
      <c r="AB36" s="82"/>
      <c r="AC36" s="82"/>
      <c r="AD36" s="82"/>
      <c r="AE36" s="82"/>
      <c r="AF36" s="82"/>
      <c r="AG36" s="83"/>
      <c r="AH36" s="83"/>
      <c r="AI36" s="33">
        <f t="shared" si="0"/>
        <v>0</v>
      </c>
      <c r="AJ36" s="33">
        <f t="shared" si="1"/>
        <v>0</v>
      </c>
      <c r="AK36" s="44"/>
    </row>
    <row r="37" spans="1:40" s="2" customFormat="1" ht="49.5" x14ac:dyDescent="0.25">
      <c r="A37" s="3">
        <v>9</v>
      </c>
      <c r="B37" s="4" t="s">
        <v>63</v>
      </c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33">
        <f t="shared" si="0"/>
        <v>0</v>
      </c>
      <c r="AJ37" s="33">
        <f t="shared" si="1"/>
        <v>0</v>
      </c>
      <c r="AK37" s="46"/>
    </row>
    <row r="38" spans="1:40" s="2" customFormat="1" ht="18.75" x14ac:dyDescent="0.25">
      <c r="A38" s="5" t="s">
        <v>64</v>
      </c>
      <c r="B38" s="41" t="s">
        <v>65</v>
      </c>
      <c r="C38" s="82"/>
      <c r="D38" s="82"/>
      <c r="E38" s="82"/>
      <c r="F38" s="82"/>
      <c r="G38" s="82">
        <v>3</v>
      </c>
      <c r="H38" s="82"/>
      <c r="I38" s="83"/>
      <c r="J38" s="83"/>
      <c r="K38" s="82"/>
      <c r="L38" s="82"/>
      <c r="M38" s="82">
        <v>3</v>
      </c>
      <c r="N38" s="82"/>
      <c r="O38" s="82"/>
      <c r="P38" s="82"/>
      <c r="Q38" s="83"/>
      <c r="R38" s="83"/>
      <c r="S38" s="82"/>
      <c r="T38" s="82"/>
      <c r="U38" s="82">
        <v>2</v>
      </c>
      <c r="V38" s="82"/>
      <c r="W38" s="82"/>
      <c r="X38" s="82"/>
      <c r="Y38" s="83"/>
      <c r="Z38" s="83"/>
      <c r="AA38" s="82"/>
      <c r="AB38" s="82"/>
      <c r="AC38" s="82">
        <v>4</v>
      </c>
      <c r="AD38" s="82"/>
      <c r="AE38" s="82"/>
      <c r="AF38" s="82"/>
      <c r="AG38" s="83"/>
      <c r="AH38" s="83"/>
      <c r="AI38" s="33">
        <f t="shared" si="0"/>
        <v>4</v>
      </c>
      <c r="AJ38" s="33">
        <f t="shared" si="1"/>
        <v>0</v>
      </c>
      <c r="AK38" s="44"/>
    </row>
    <row r="39" spans="1:40" s="2" customFormat="1" ht="18.75" x14ac:dyDescent="0.25">
      <c r="A39" s="5" t="s">
        <v>66</v>
      </c>
      <c r="B39" s="41" t="s">
        <v>67</v>
      </c>
      <c r="C39" s="82"/>
      <c r="D39" s="82"/>
      <c r="E39" s="82"/>
      <c r="F39" s="82"/>
      <c r="G39" s="82"/>
      <c r="H39" s="82"/>
      <c r="I39" s="83"/>
      <c r="J39" s="83"/>
      <c r="K39" s="82"/>
      <c r="L39" s="82"/>
      <c r="M39" s="82"/>
      <c r="N39" s="82"/>
      <c r="O39" s="82"/>
      <c r="P39" s="82"/>
      <c r="Q39" s="83"/>
      <c r="R39" s="83"/>
      <c r="S39" s="82"/>
      <c r="T39" s="82"/>
      <c r="U39" s="82"/>
      <c r="V39" s="82"/>
      <c r="W39" s="82"/>
      <c r="X39" s="82"/>
      <c r="Y39" s="83"/>
      <c r="Z39" s="83"/>
      <c r="AA39" s="82"/>
      <c r="AB39" s="82"/>
      <c r="AC39" s="82">
        <v>1</v>
      </c>
      <c r="AD39" s="82"/>
      <c r="AE39" s="82"/>
      <c r="AF39" s="82"/>
      <c r="AG39" s="83"/>
      <c r="AH39" s="83"/>
      <c r="AI39" s="33">
        <f t="shared" si="0"/>
        <v>1</v>
      </c>
      <c r="AJ39" s="33">
        <f t="shared" si="1"/>
        <v>0</v>
      </c>
      <c r="AK39" s="44"/>
    </row>
    <row r="40" spans="1:40" s="2" customFormat="1" ht="20.25" x14ac:dyDescent="0.25">
      <c r="A40" s="115" t="s">
        <v>68</v>
      </c>
      <c r="B40" s="115"/>
      <c r="C40" s="115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15"/>
      <c r="AA40" s="115"/>
      <c r="AB40" s="115"/>
      <c r="AC40" s="115"/>
      <c r="AD40" s="115"/>
      <c r="AE40" s="115"/>
      <c r="AF40" s="115"/>
      <c r="AG40" s="115"/>
      <c r="AH40" s="115"/>
      <c r="AI40" s="62"/>
      <c r="AJ40" s="62"/>
      <c r="AK40" s="50"/>
    </row>
    <row r="41" spans="1:40" s="2" customFormat="1" ht="105.75" customHeight="1" x14ac:dyDescent="0.25">
      <c r="A41" s="3">
        <v>10</v>
      </c>
      <c r="B41" s="4" t="s">
        <v>69</v>
      </c>
      <c r="C41" s="117" t="s">
        <v>195</v>
      </c>
      <c r="D41" s="118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18"/>
      <c r="X41" s="118"/>
      <c r="Y41" s="118"/>
      <c r="Z41" s="118"/>
      <c r="AA41" s="118"/>
      <c r="AB41" s="118"/>
      <c r="AC41" s="118"/>
      <c r="AD41" s="118"/>
      <c r="AE41" s="118"/>
      <c r="AF41" s="118"/>
      <c r="AG41" s="118"/>
      <c r="AH41" s="119"/>
      <c r="AI41" s="61"/>
      <c r="AJ41" s="61"/>
      <c r="AK41" s="46"/>
    </row>
    <row r="42" spans="1:40" s="2" customFormat="1" ht="16.5" x14ac:dyDescent="0.25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92"/>
      <c r="X42" s="93"/>
      <c r="Y42" s="92"/>
      <c r="Z42" s="93"/>
      <c r="AA42" s="82"/>
      <c r="AB42" s="82"/>
      <c r="AC42" s="82"/>
      <c r="AD42" s="82"/>
      <c r="AE42" s="82"/>
      <c r="AF42" s="82"/>
      <c r="AG42" s="116"/>
      <c r="AH42" s="116"/>
      <c r="AI42" s="27"/>
      <c r="AJ42" s="27"/>
      <c r="AK42" s="51"/>
    </row>
    <row r="43" spans="1:40" s="2" customFormat="1" ht="20.25" x14ac:dyDescent="0.25">
      <c r="A43" s="104" t="s">
        <v>200</v>
      </c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  <c r="AF43" s="104"/>
      <c r="AG43" s="104"/>
      <c r="AH43" s="104"/>
      <c r="AI43" s="9"/>
      <c r="AJ43" s="9"/>
      <c r="AK43" s="45"/>
      <c r="AM43" s="109" t="s">
        <v>158</v>
      </c>
      <c r="AN43" s="110"/>
    </row>
    <row r="44" spans="1:40" s="2" customFormat="1" ht="20.25" customHeight="1" x14ac:dyDescent="0.25">
      <c r="A44" s="120" t="s">
        <v>70</v>
      </c>
      <c r="B44" s="104" t="s">
        <v>71</v>
      </c>
      <c r="C44" s="111" t="s">
        <v>2</v>
      </c>
      <c r="D44" s="112"/>
      <c r="E44" s="112"/>
      <c r="F44" s="112"/>
      <c r="G44" s="112"/>
      <c r="H44" s="113"/>
      <c r="I44" s="114" t="s">
        <v>3</v>
      </c>
      <c r="J44" s="114"/>
      <c r="K44" s="111" t="s">
        <v>2</v>
      </c>
      <c r="L44" s="112"/>
      <c r="M44" s="112"/>
      <c r="N44" s="112"/>
      <c r="O44" s="112"/>
      <c r="P44" s="113"/>
      <c r="Q44" s="111" t="s">
        <v>3</v>
      </c>
      <c r="R44" s="113"/>
      <c r="S44" s="111" t="s">
        <v>2</v>
      </c>
      <c r="T44" s="112"/>
      <c r="U44" s="112"/>
      <c r="V44" s="112"/>
      <c r="W44" s="112"/>
      <c r="X44" s="113"/>
      <c r="Y44" s="114" t="s">
        <v>3</v>
      </c>
      <c r="Z44" s="114"/>
      <c r="AA44" s="111" t="s">
        <v>2</v>
      </c>
      <c r="AB44" s="112"/>
      <c r="AC44" s="112"/>
      <c r="AD44" s="112"/>
      <c r="AE44" s="112"/>
      <c r="AF44" s="113"/>
      <c r="AG44" s="83" t="s">
        <v>3</v>
      </c>
      <c r="AH44" s="83"/>
      <c r="AI44" s="83" t="s">
        <v>3</v>
      </c>
      <c r="AJ44" s="83"/>
      <c r="AK44" s="44"/>
    </row>
    <row r="45" spans="1:40" s="2" customFormat="1" ht="18.75" x14ac:dyDescent="0.25">
      <c r="A45" s="121"/>
      <c r="B45" s="104"/>
      <c r="C45" s="91" t="s">
        <v>187</v>
      </c>
      <c r="D45" s="91"/>
      <c r="E45" s="91" t="s">
        <v>186</v>
      </c>
      <c r="F45" s="91"/>
      <c r="G45" s="91" t="s">
        <v>185</v>
      </c>
      <c r="H45" s="91"/>
      <c r="I45" s="83" t="s">
        <v>188</v>
      </c>
      <c r="J45" s="83"/>
      <c r="K45" s="91" t="s">
        <v>184</v>
      </c>
      <c r="L45" s="91"/>
      <c r="M45" s="91" t="s">
        <v>183</v>
      </c>
      <c r="N45" s="91"/>
      <c r="O45" s="91" t="s">
        <v>182</v>
      </c>
      <c r="P45" s="91"/>
      <c r="Q45" s="83" t="s">
        <v>189</v>
      </c>
      <c r="R45" s="83"/>
      <c r="S45" s="91" t="s">
        <v>181</v>
      </c>
      <c r="T45" s="91"/>
      <c r="U45" s="91" t="s">
        <v>180</v>
      </c>
      <c r="V45" s="91"/>
      <c r="W45" s="91" t="s">
        <v>179</v>
      </c>
      <c r="X45" s="91"/>
      <c r="Y45" s="83" t="s">
        <v>190</v>
      </c>
      <c r="Z45" s="83"/>
      <c r="AA45" s="91" t="s">
        <v>172</v>
      </c>
      <c r="AB45" s="91"/>
      <c r="AC45" s="91" t="s">
        <v>173</v>
      </c>
      <c r="AD45" s="91"/>
      <c r="AE45" s="91" t="s">
        <v>174</v>
      </c>
      <c r="AF45" s="91"/>
      <c r="AG45" s="83" t="s">
        <v>198</v>
      </c>
      <c r="AH45" s="83"/>
      <c r="AI45" s="83" t="s">
        <v>191</v>
      </c>
      <c r="AJ45" s="83"/>
      <c r="AK45" s="44"/>
    </row>
    <row r="46" spans="1:40" s="2" customFormat="1" x14ac:dyDescent="0.25">
      <c r="A46" s="122"/>
      <c r="B46" s="104"/>
      <c r="C46" s="29" t="s">
        <v>72</v>
      </c>
      <c r="D46" s="29" t="s">
        <v>73</v>
      </c>
      <c r="E46" s="29" t="s">
        <v>72</v>
      </c>
      <c r="F46" s="29" t="s">
        <v>73</v>
      </c>
      <c r="G46" s="29" t="s">
        <v>72</v>
      </c>
      <c r="H46" s="29" t="s">
        <v>73</v>
      </c>
      <c r="I46" s="29" t="s">
        <v>72</v>
      </c>
      <c r="J46" s="29" t="s">
        <v>73</v>
      </c>
      <c r="K46" s="29" t="s">
        <v>72</v>
      </c>
      <c r="L46" s="29" t="s">
        <v>73</v>
      </c>
      <c r="M46" s="29" t="s">
        <v>72</v>
      </c>
      <c r="N46" s="29" t="s">
        <v>73</v>
      </c>
      <c r="O46" s="29" t="s">
        <v>72</v>
      </c>
      <c r="P46" s="29" t="s">
        <v>73</v>
      </c>
      <c r="Q46" s="29" t="s">
        <v>72</v>
      </c>
      <c r="R46" s="29" t="s">
        <v>73</v>
      </c>
      <c r="S46" s="29" t="s">
        <v>72</v>
      </c>
      <c r="T46" s="29" t="s">
        <v>73</v>
      </c>
      <c r="U46" s="29" t="s">
        <v>72</v>
      </c>
      <c r="V46" s="29" t="s">
        <v>73</v>
      </c>
      <c r="W46" s="29" t="s">
        <v>72</v>
      </c>
      <c r="X46" s="29" t="s">
        <v>73</v>
      </c>
      <c r="Y46" s="29" t="s">
        <v>72</v>
      </c>
      <c r="Z46" s="29" t="s">
        <v>73</v>
      </c>
      <c r="AA46" s="29" t="s">
        <v>72</v>
      </c>
      <c r="AB46" s="29" t="s">
        <v>73</v>
      </c>
      <c r="AC46" s="29" t="s">
        <v>72</v>
      </c>
      <c r="AD46" s="29" t="s">
        <v>73</v>
      </c>
      <c r="AE46" s="29" t="s">
        <v>72</v>
      </c>
      <c r="AF46" s="29" t="s">
        <v>73</v>
      </c>
      <c r="AG46" s="29" t="s">
        <v>72</v>
      </c>
      <c r="AH46" s="29" t="s">
        <v>73</v>
      </c>
      <c r="AI46" s="29" t="s">
        <v>72</v>
      </c>
      <c r="AJ46" s="29" t="s">
        <v>73</v>
      </c>
      <c r="AK46" s="52"/>
    </row>
    <row r="47" spans="1:40" s="2" customFormat="1" ht="18.75" x14ac:dyDescent="0.25">
      <c r="A47" s="11">
        <v>11</v>
      </c>
      <c r="B47" s="11" t="s">
        <v>111</v>
      </c>
      <c r="C47" s="66">
        <v>34866</v>
      </c>
      <c r="D47" s="66">
        <f t="shared" ref="D47:AH47" si="2">D48+D50+D65+D70</f>
        <v>0</v>
      </c>
      <c r="E47" s="66">
        <v>37909</v>
      </c>
      <c r="F47" s="66">
        <f t="shared" si="2"/>
        <v>0</v>
      </c>
      <c r="G47" s="66">
        <v>32109</v>
      </c>
      <c r="H47" s="66">
        <f t="shared" si="2"/>
        <v>0</v>
      </c>
      <c r="I47" s="66">
        <v>104884</v>
      </c>
      <c r="J47" s="66">
        <f t="shared" si="2"/>
        <v>0</v>
      </c>
      <c r="K47" s="75">
        <f t="shared" si="2"/>
        <v>43675</v>
      </c>
      <c r="L47" s="66">
        <f t="shared" si="2"/>
        <v>0</v>
      </c>
      <c r="M47" s="75">
        <f t="shared" si="2"/>
        <v>34728</v>
      </c>
      <c r="N47" s="66">
        <f t="shared" si="2"/>
        <v>0</v>
      </c>
      <c r="O47" s="75">
        <f t="shared" si="2"/>
        <v>30853</v>
      </c>
      <c r="P47" s="66">
        <f t="shared" si="2"/>
        <v>0</v>
      </c>
      <c r="Q47" s="66">
        <f t="shared" si="2"/>
        <v>109256</v>
      </c>
      <c r="R47" s="66">
        <f>L47+N47+P47</f>
        <v>0</v>
      </c>
      <c r="S47" s="66">
        <f t="shared" si="2"/>
        <v>36022</v>
      </c>
      <c r="T47" s="66">
        <f t="shared" si="2"/>
        <v>0</v>
      </c>
      <c r="U47" s="66">
        <f t="shared" si="2"/>
        <v>32477</v>
      </c>
      <c r="V47" s="66">
        <f t="shared" si="2"/>
        <v>0</v>
      </c>
      <c r="W47" s="66">
        <f t="shared" si="2"/>
        <v>35815</v>
      </c>
      <c r="X47" s="66">
        <f t="shared" si="2"/>
        <v>0</v>
      </c>
      <c r="Y47" s="66">
        <f t="shared" si="2"/>
        <v>104314</v>
      </c>
      <c r="Z47" s="66">
        <f t="shared" si="2"/>
        <v>0</v>
      </c>
      <c r="AA47" s="66">
        <f t="shared" si="2"/>
        <v>38282</v>
      </c>
      <c r="AB47" s="66">
        <f t="shared" si="2"/>
        <v>0</v>
      </c>
      <c r="AC47" s="66">
        <f t="shared" si="2"/>
        <v>28189</v>
      </c>
      <c r="AD47" s="66">
        <f t="shared" si="2"/>
        <v>0</v>
      </c>
      <c r="AE47" s="66">
        <f t="shared" si="2"/>
        <v>26838</v>
      </c>
      <c r="AF47" s="66">
        <f t="shared" si="2"/>
        <v>0</v>
      </c>
      <c r="AG47" s="66">
        <f t="shared" si="2"/>
        <v>93309</v>
      </c>
      <c r="AH47" s="66">
        <f t="shared" si="2"/>
        <v>0</v>
      </c>
      <c r="AI47" s="33">
        <v>411763</v>
      </c>
      <c r="AJ47" s="33">
        <f>J47+R47+Z47+AH47</f>
        <v>0</v>
      </c>
      <c r="AK47" s="53"/>
    </row>
    <row r="48" spans="1:40" s="2" customFormat="1" ht="38.25" x14ac:dyDescent="0.25">
      <c r="A48" s="30" t="s">
        <v>115</v>
      </c>
      <c r="B48" s="31" t="s">
        <v>112</v>
      </c>
      <c r="C48" s="32">
        <v>0</v>
      </c>
      <c r="D48" s="32">
        <f t="shared" ref="D48:H48" si="3">SUM(D49:D49)</f>
        <v>0</v>
      </c>
      <c r="E48" s="32">
        <f t="shared" si="3"/>
        <v>0</v>
      </c>
      <c r="F48" s="32">
        <f t="shared" si="3"/>
        <v>0</v>
      </c>
      <c r="G48" s="32">
        <f t="shared" si="3"/>
        <v>0</v>
      </c>
      <c r="H48" s="32">
        <f t="shared" si="3"/>
        <v>0</v>
      </c>
      <c r="I48" s="33" t="e">
        <f>+I48:J82C48+E48+G48</f>
        <v>#NAME?</v>
      </c>
      <c r="J48" s="33">
        <f t="shared" ref="J48:J49" si="4">D48+F48+H48</f>
        <v>0</v>
      </c>
      <c r="K48" s="75">
        <f t="shared" ref="K48:P48" si="5">SUM(K49:K49)</f>
        <v>0</v>
      </c>
      <c r="L48" s="32">
        <f t="shared" si="5"/>
        <v>0</v>
      </c>
      <c r="M48" s="75">
        <f t="shared" si="5"/>
        <v>0</v>
      </c>
      <c r="N48" s="32">
        <f t="shared" si="5"/>
        <v>0</v>
      </c>
      <c r="O48" s="75">
        <f t="shared" si="5"/>
        <v>0</v>
      </c>
      <c r="P48" s="32">
        <f t="shared" si="5"/>
        <v>0</v>
      </c>
      <c r="Q48" s="77">
        <f t="shared" ref="Q48:Q49" si="6">K48+M48+O48</f>
        <v>0</v>
      </c>
      <c r="R48" s="78">
        <f t="shared" ref="R48:R49" si="7">L48+N48+P48</f>
        <v>0</v>
      </c>
      <c r="S48" s="32">
        <f t="shared" ref="S48:X48" si="8">SUM(S49:S49)</f>
        <v>0</v>
      </c>
      <c r="T48" s="32">
        <f t="shared" si="8"/>
        <v>0</v>
      </c>
      <c r="U48" s="32">
        <f t="shared" si="8"/>
        <v>0</v>
      </c>
      <c r="V48" s="32">
        <f t="shared" si="8"/>
        <v>0</v>
      </c>
      <c r="W48" s="32">
        <f t="shared" si="8"/>
        <v>0</v>
      </c>
      <c r="X48" s="32">
        <f t="shared" si="8"/>
        <v>0</v>
      </c>
      <c r="Y48" s="78">
        <f t="shared" ref="Y48:Y49" si="9">S48+U48+W48</f>
        <v>0</v>
      </c>
      <c r="Z48" s="33">
        <f t="shared" ref="Z48:Z49" si="10">T48+V48+X48</f>
        <v>0</v>
      </c>
      <c r="AA48" s="32">
        <f t="shared" ref="AA48:AF48" si="11">SUM(AA49:AA49)</f>
        <v>0</v>
      </c>
      <c r="AB48" s="32">
        <f t="shared" si="11"/>
        <v>0</v>
      </c>
      <c r="AC48" s="32">
        <f t="shared" si="11"/>
        <v>0</v>
      </c>
      <c r="AD48" s="32">
        <f t="shared" si="11"/>
        <v>0</v>
      </c>
      <c r="AE48" s="32">
        <f t="shared" si="11"/>
        <v>0</v>
      </c>
      <c r="AF48" s="32">
        <f t="shared" si="11"/>
        <v>0</v>
      </c>
      <c r="AG48" s="78">
        <f>AA48+AC48+AE48</f>
        <v>0</v>
      </c>
      <c r="AH48" s="33">
        <f>AB48+AD48+AF48</f>
        <v>0</v>
      </c>
      <c r="AI48" s="33" t="e">
        <f t="shared" ref="AI48:AI49" si="12">I48+Q48+Y48+AG48</f>
        <v>#NAME?</v>
      </c>
      <c r="AJ48" s="33">
        <f t="shared" ref="AJ48:AJ50" si="13">J48+R48+Z48+AH48</f>
        <v>0</v>
      </c>
      <c r="AK48" s="54"/>
    </row>
    <row r="49" spans="1:40" s="2" customFormat="1" ht="105" x14ac:dyDescent="0.25">
      <c r="A49" s="29"/>
      <c r="B49" s="38" t="s">
        <v>151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78">
        <v>0</v>
      </c>
      <c r="J49" s="78">
        <f t="shared" si="4"/>
        <v>0</v>
      </c>
      <c r="K49" s="75">
        <v>0</v>
      </c>
      <c r="L49" s="26">
        <v>0</v>
      </c>
      <c r="M49" s="75">
        <v>0</v>
      </c>
      <c r="N49" s="26">
        <v>0</v>
      </c>
      <c r="O49" s="75">
        <v>0</v>
      </c>
      <c r="P49" s="26">
        <v>0</v>
      </c>
      <c r="Q49" s="77">
        <f t="shared" si="6"/>
        <v>0</v>
      </c>
      <c r="R49" s="78">
        <f t="shared" si="7"/>
        <v>0</v>
      </c>
      <c r="S49" s="26"/>
      <c r="T49" s="26"/>
      <c r="U49" s="26"/>
      <c r="V49" s="26"/>
      <c r="W49" s="26"/>
      <c r="X49" s="26"/>
      <c r="Y49" s="78">
        <f t="shared" si="9"/>
        <v>0</v>
      </c>
      <c r="Z49" s="25">
        <f t="shared" si="10"/>
        <v>0</v>
      </c>
      <c r="AA49" s="26"/>
      <c r="AB49" s="26"/>
      <c r="AC49" s="26"/>
      <c r="AD49" s="26"/>
      <c r="AE49" s="26"/>
      <c r="AF49" s="26"/>
      <c r="AG49" s="78">
        <f t="shared" ref="AG49" si="14">AA49+AC49+AE49</f>
        <v>0</v>
      </c>
      <c r="AH49" s="25">
        <f t="shared" ref="AH49" si="15">AB49+AD49+AF49</f>
        <v>0</v>
      </c>
      <c r="AI49" s="33">
        <f t="shared" si="12"/>
        <v>0</v>
      </c>
      <c r="AJ49" s="33">
        <f t="shared" si="13"/>
        <v>0</v>
      </c>
      <c r="AK49" s="44"/>
      <c r="AL49" s="42" t="s">
        <v>157</v>
      </c>
      <c r="AM49" s="42" t="s">
        <v>163</v>
      </c>
      <c r="AN49" s="42" t="s">
        <v>164</v>
      </c>
    </row>
    <row r="50" spans="1:40" s="2" customFormat="1" ht="72" customHeight="1" x14ac:dyDescent="0.25">
      <c r="A50" s="30" t="s">
        <v>113</v>
      </c>
      <c r="B50" s="31" t="s">
        <v>114</v>
      </c>
      <c r="C50" s="32">
        <v>26</v>
      </c>
      <c r="D50" s="32"/>
      <c r="E50" s="32">
        <v>67</v>
      </c>
      <c r="F50" s="32"/>
      <c r="G50" s="32">
        <v>50</v>
      </c>
      <c r="H50" s="32"/>
      <c r="I50" s="78">
        <v>143</v>
      </c>
      <c r="J50" s="78"/>
      <c r="K50" s="75">
        <v>6</v>
      </c>
      <c r="L50" s="32"/>
      <c r="M50" s="75">
        <v>44</v>
      </c>
      <c r="N50" s="32"/>
      <c r="O50" s="75">
        <v>27</v>
      </c>
      <c r="P50" s="32"/>
      <c r="Q50" s="77">
        <v>77</v>
      </c>
      <c r="R50" s="78"/>
      <c r="S50" s="32">
        <v>1</v>
      </c>
      <c r="T50" s="32"/>
      <c r="U50" s="32">
        <v>65</v>
      </c>
      <c r="V50" s="32"/>
      <c r="W50" s="32">
        <v>102</v>
      </c>
      <c r="X50" s="32"/>
      <c r="Y50" s="78">
        <v>168</v>
      </c>
      <c r="Z50" s="33"/>
      <c r="AA50" s="32">
        <v>33</v>
      </c>
      <c r="AB50" s="32"/>
      <c r="AC50" s="32">
        <v>32</v>
      </c>
      <c r="AD50" s="32"/>
      <c r="AE50" s="32">
        <v>24</v>
      </c>
      <c r="AF50" s="32"/>
      <c r="AG50" s="78">
        <v>89</v>
      </c>
      <c r="AH50" s="33"/>
      <c r="AI50" s="33">
        <v>477</v>
      </c>
      <c r="AJ50" s="33">
        <f t="shared" si="13"/>
        <v>0</v>
      </c>
      <c r="AK50" s="54"/>
      <c r="AL50" s="42"/>
      <c r="AM50" s="42"/>
      <c r="AN50" s="42"/>
    </row>
    <row r="51" spans="1:40" s="2" customFormat="1" ht="60" x14ac:dyDescent="0.25">
      <c r="A51" s="67"/>
      <c r="B51" s="73" t="s">
        <v>141</v>
      </c>
      <c r="C51" s="69">
        <v>26</v>
      </c>
      <c r="D51" s="69"/>
      <c r="E51" s="69">
        <v>67</v>
      </c>
      <c r="F51" s="69"/>
      <c r="G51" s="69">
        <v>50</v>
      </c>
      <c r="H51" s="69"/>
      <c r="I51" s="78">
        <v>143</v>
      </c>
      <c r="J51" s="78"/>
      <c r="K51" s="75">
        <v>5</v>
      </c>
      <c r="L51" s="69"/>
      <c r="M51" s="75">
        <v>44</v>
      </c>
      <c r="N51" s="69"/>
      <c r="O51" s="75">
        <v>27</v>
      </c>
      <c r="P51" s="69"/>
      <c r="Q51" s="77">
        <v>76</v>
      </c>
      <c r="R51" s="78"/>
      <c r="S51" s="69">
        <v>1</v>
      </c>
      <c r="T51" s="69"/>
      <c r="U51" s="69">
        <v>65</v>
      </c>
      <c r="V51" s="69"/>
      <c r="W51" s="69">
        <v>102</v>
      </c>
      <c r="X51" s="69"/>
      <c r="Y51" s="78">
        <v>168</v>
      </c>
      <c r="Z51" s="70"/>
      <c r="AA51" s="69">
        <v>33</v>
      </c>
      <c r="AB51" s="69"/>
      <c r="AC51" s="69">
        <v>32</v>
      </c>
      <c r="AD51" s="69"/>
      <c r="AE51" s="69">
        <v>24</v>
      </c>
      <c r="AF51" s="69"/>
      <c r="AG51" s="78">
        <v>89</v>
      </c>
      <c r="AH51" s="70"/>
      <c r="AI51" s="33">
        <v>476</v>
      </c>
      <c r="AJ51" s="33">
        <f t="shared" ref="AJ51:AJ82" si="16">J51+R51+Z51+AH51</f>
        <v>0</v>
      </c>
      <c r="AK51" s="71"/>
      <c r="AL51" s="72" t="s">
        <v>159</v>
      </c>
      <c r="AM51" s="42" t="s">
        <v>160</v>
      </c>
      <c r="AN51" s="42" t="s">
        <v>161</v>
      </c>
    </row>
    <row r="52" spans="1:40" s="2" customFormat="1" ht="60" x14ac:dyDescent="0.25">
      <c r="A52" s="74"/>
      <c r="B52" s="73" t="s">
        <v>142</v>
      </c>
      <c r="C52" s="69"/>
      <c r="D52" s="69"/>
      <c r="E52" s="69"/>
      <c r="F52" s="69"/>
      <c r="G52" s="69"/>
      <c r="H52" s="69"/>
      <c r="I52" s="78"/>
      <c r="J52" s="78"/>
      <c r="K52" s="75"/>
      <c r="L52" s="69"/>
      <c r="M52" s="75"/>
      <c r="N52" s="69"/>
      <c r="O52" s="75"/>
      <c r="P52" s="69"/>
      <c r="Q52" s="77"/>
      <c r="R52" s="78"/>
      <c r="S52" s="69"/>
      <c r="T52" s="69"/>
      <c r="U52" s="69"/>
      <c r="V52" s="69"/>
      <c r="W52" s="69"/>
      <c r="X52" s="69"/>
      <c r="Y52" s="78"/>
      <c r="Z52" s="70"/>
      <c r="AA52" s="69"/>
      <c r="AB52" s="69"/>
      <c r="AC52" s="69"/>
      <c r="AD52" s="69"/>
      <c r="AE52" s="69"/>
      <c r="AF52" s="69"/>
      <c r="AG52" s="78"/>
      <c r="AH52" s="70"/>
      <c r="AI52" s="33">
        <f t="shared" ref="AI52:AI63" si="17">I52+Q52+Y52+AG52</f>
        <v>0</v>
      </c>
      <c r="AJ52" s="33">
        <f t="shared" si="16"/>
        <v>0</v>
      </c>
      <c r="AK52" s="71"/>
      <c r="AL52" s="72" t="s">
        <v>159</v>
      </c>
      <c r="AM52" s="42" t="s">
        <v>160</v>
      </c>
      <c r="AN52" s="42" t="s">
        <v>161</v>
      </c>
    </row>
    <row r="53" spans="1:40" s="2" customFormat="1" ht="60" x14ac:dyDescent="0.25">
      <c r="A53" s="74"/>
      <c r="B53" s="73" t="s">
        <v>143</v>
      </c>
      <c r="C53" s="69"/>
      <c r="D53" s="69"/>
      <c r="E53" s="69"/>
      <c r="F53" s="69"/>
      <c r="G53" s="69"/>
      <c r="H53" s="69"/>
      <c r="I53" s="78"/>
      <c r="J53" s="78"/>
      <c r="K53" s="75"/>
      <c r="L53" s="69"/>
      <c r="M53" s="75"/>
      <c r="N53" s="69"/>
      <c r="O53" s="75"/>
      <c r="P53" s="69"/>
      <c r="Q53" s="77"/>
      <c r="R53" s="78"/>
      <c r="S53" s="69"/>
      <c r="T53" s="69"/>
      <c r="U53" s="69"/>
      <c r="V53" s="69"/>
      <c r="W53" s="69"/>
      <c r="X53" s="69"/>
      <c r="Y53" s="78"/>
      <c r="Z53" s="70"/>
      <c r="AA53" s="69"/>
      <c r="AB53" s="69"/>
      <c r="AC53" s="69"/>
      <c r="AD53" s="69"/>
      <c r="AE53" s="69"/>
      <c r="AF53" s="69"/>
      <c r="AG53" s="78"/>
      <c r="AH53" s="70"/>
      <c r="AI53" s="33">
        <f t="shared" si="17"/>
        <v>0</v>
      </c>
      <c r="AJ53" s="33">
        <f t="shared" si="16"/>
        <v>0</v>
      </c>
      <c r="AK53" s="71"/>
      <c r="AL53" s="72" t="s">
        <v>159</v>
      </c>
      <c r="AM53" s="42" t="s">
        <v>160</v>
      </c>
      <c r="AN53" s="42" t="s">
        <v>161</v>
      </c>
    </row>
    <row r="54" spans="1:40" s="2" customFormat="1" ht="60" x14ac:dyDescent="0.25">
      <c r="A54" s="74"/>
      <c r="B54" s="73" t="s">
        <v>144</v>
      </c>
      <c r="C54" s="69"/>
      <c r="D54" s="69"/>
      <c r="E54" s="69"/>
      <c r="F54" s="69"/>
      <c r="G54" s="69"/>
      <c r="H54" s="69"/>
      <c r="I54" s="78"/>
      <c r="J54" s="78"/>
      <c r="K54" s="75"/>
      <c r="L54" s="69"/>
      <c r="M54" s="75"/>
      <c r="N54" s="69"/>
      <c r="O54" s="75"/>
      <c r="P54" s="69"/>
      <c r="Q54" s="77"/>
      <c r="R54" s="78"/>
      <c r="S54" s="69"/>
      <c r="T54" s="69"/>
      <c r="U54" s="69"/>
      <c r="V54" s="69"/>
      <c r="W54" s="69"/>
      <c r="X54" s="69"/>
      <c r="Y54" s="78"/>
      <c r="Z54" s="70"/>
      <c r="AA54" s="69"/>
      <c r="AB54" s="69"/>
      <c r="AC54" s="69"/>
      <c r="AD54" s="69"/>
      <c r="AE54" s="69"/>
      <c r="AF54" s="69"/>
      <c r="AG54" s="78"/>
      <c r="AH54" s="70"/>
      <c r="AI54" s="33">
        <f t="shared" si="17"/>
        <v>0</v>
      </c>
      <c r="AJ54" s="33">
        <f t="shared" si="16"/>
        <v>0</v>
      </c>
      <c r="AK54" s="71"/>
      <c r="AL54" s="72" t="s">
        <v>159</v>
      </c>
      <c r="AM54" s="42" t="s">
        <v>160</v>
      </c>
      <c r="AN54" s="42" t="s">
        <v>161</v>
      </c>
    </row>
    <row r="55" spans="1:40" s="2" customFormat="1" ht="60" x14ac:dyDescent="0.25">
      <c r="A55" s="74"/>
      <c r="B55" s="73" t="s">
        <v>145</v>
      </c>
      <c r="C55" s="69"/>
      <c r="D55" s="69"/>
      <c r="E55" s="69"/>
      <c r="F55" s="69"/>
      <c r="G55" s="69"/>
      <c r="H55" s="69"/>
      <c r="I55" s="78"/>
      <c r="J55" s="78"/>
      <c r="K55" s="75">
        <v>1</v>
      </c>
      <c r="L55" s="69"/>
      <c r="M55" s="75"/>
      <c r="N55" s="69"/>
      <c r="O55" s="75"/>
      <c r="P55" s="69"/>
      <c r="Q55" s="77">
        <v>1</v>
      </c>
      <c r="R55" s="78"/>
      <c r="S55" s="69"/>
      <c r="T55" s="69"/>
      <c r="U55" s="69"/>
      <c r="V55" s="69"/>
      <c r="W55" s="69"/>
      <c r="X55" s="69"/>
      <c r="Y55" s="78"/>
      <c r="Z55" s="70"/>
      <c r="AA55" s="69"/>
      <c r="AB55" s="69"/>
      <c r="AC55" s="69"/>
      <c r="AD55" s="69"/>
      <c r="AE55" s="69"/>
      <c r="AF55" s="69"/>
      <c r="AG55" s="78"/>
      <c r="AH55" s="70"/>
      <c r="AI55" s="33">
        <v>1</v>
      </c>
      <c r="AJ55" s="33">
        <f t="shared" si="16"/>
        <v>0</v>
      </c>
      <c r="AK55" s="71"/>
      <c r="AL55" s="72" t="s">
        <v>159</v>
      </c>
      <c r="AM55" s="42" t="s">
        <v>160</v>
      </c>
      <c r="AN55" s="42" t="s">
        <v>161</v>
      </c>
    </row>
    <row r="56" spans="1:40" s="2" customFormat="1" ht="60" x14ac:dyDescent="0.25">
      <c r="A56" s="74"/>
      <c r="B56" s="73" t="s">
        <v>146</v>
      </c>
      <c r="C56" s="69"/>
      <c r="D56" s="69"/>
      <c r="E56" s="69"/>
      <c r="F56" s="69"/>
      <c r="G56" s="69"/>
      <c r="H56" s="69"/>
      <c r="I56" s="78"/>
      <c r="J56" s="78"/>
      <c r="K56" s="75"/>
      <c r="L56" s="69"/>
      <c r="M56" s="75"/>
      <c r="N56" s="69"/>
      <c r="O56" s="75"/>
      <c r="P56" s="69"/>
      <c r="Q56" s="77"/>
      <c r="R56" s="78"/>
      <c r="S56" s="69"/>
      <c r="T56" s="69"/>
      <c r="U56" s="69"/>
      <c r="V56" s="69"/>
      <c r="W56" s="69"/>
      <c r="X56" s="69"/>
      <c r="Y56" s="78"/>
      <c r="Z56" s="70"/>
      <c r="AA56" s="69"/>
      <c r="AB56" s="69"/>
      <c r="AC56" s="69"/>
      <c r="AD56" s="69"/>
      <c r="AE56" s="69"/>
      <c r="AF56" s="69"/>
      <c r="AG56" s="78"/>
      <c r="AH56" s="70"/>
      <c r="AI56" s="33">
        <f t="shared" si="17"/>
        <v>0</v>
      </c>
      <c r="AJ56" s="33">
        <f t="shared" si="16"/>
        <v>0</v>
      </c>
      <c r="AK56" s="71"/>
      <c r="AL56" s="72" t="s">
        <v>159</v>
      </c>
      <c r="AM56" s="42" t="s">
        <v>160</v>
      </c>
      <c r="AN56" s="42" t="s">
        <v>161</v>
      </c>
    </row>
    <row r="57" spans="1:40" s="2" customFormat="1" ht="60" x14ac:dyDescent="0.25">
      <c r="A57" s="74"/>
      <c r="B57" s="73" t="s">
        <v>147</v>
      </c>
      <c r="C57" s="69"/>
      <c r="D57" s="69"/>
      <c r="E57" s="69"/>
      <c r="F57" s="69"/>
      <c r="G57" s="69"/>
      <c r="H57" s="69"/>
      <c r="I57" s="78"/>
      <c r="J57" s="78"/>
      <c r="K57" s="75"/>
      <c r="L57" s="69"/>
      <c r="M57" s="75"/>
      <c r="N57" s="69"/>
      <c r="O57" s="75"/>
      <c r="P57" s="69"/>
      <c r="Q57" s="77"/>
      <c r="R57" s="78"/>
      <c r="S57" s="69"/>
      <c r="T57" s="69"/>
      <c r="U57" s="69"/>
      <c r="V57" s="69"/>
      <c r="W57" s="69"/>
      <c r="X57" s="69"/>
      <c r="Y57" s="78"/>
      <c r="Z57" s="70"/>
      <c r="AA57" s="69"/>
      <c r="AB57" s="69"/>
      <c r="AC57" s="69"/>
      <c r="AD57" s="69"/>
      <c r="AE57" s="69"/>
      <c r="AF57" s="69"/>
      <c r="AG57" s="78"/>
      <c r="AH57" s="70"/>
      <c r="AI57" s="33">
        <f t="shared" si="17"/>
        <v>0</v>
      </c>
      <c r="AJ57" s="33">
        <f t="shared" si="16"/>
        <v>0</v>
      </c>
      <c r="AK57" s="71"/>
      <c r="AL57" s="72" t="s">
        <v>159</v>
      </c>
      <c r="AM57" s="42" t="s">
        <v>160</v>
      </c>
      <c r="AN57" s="42" t="s">
        <v>161</v>
      </c>
    </row>
    <row r="58" spans="1:40" s="2" customFormat="1" ht="150" x14ac:dyDescent="0.25">
      <c r="A58" s="29"/>
      <c r="B58" s="38" t="s">
        <v>148</v>
      </c>
      <c r="C58" s="26"/>
      <c r="D58" s="26"/>
      <c r="E58" s="26"/>
      <c r="F58" s="26"/>
      <c r="G58" s="26"/>
      <c r="H58" s="26"/>
      <c r="I58" s="78"/>
      <c r="J58" s="78"/>
      <c r="K58" s="75"/>
      <c r="L58" s="26"/>
      <c r="M58" s="75"/>
      <c r="N58" s="26"/>
      <c r="O58" s="75"/>
      <c r="P58" s="26"/>
      <c r="Q58" s="77"/>
      <c r="R58" s="78"/>
      <c r="S58" s="26"/>
      <c r="T58" s="26"/>
      <c r="U58" s="26"/>
      <c r="V58" s="26"/>
      <c r="W58" s="26"/>
      <c r="X58" s="26"/>
      <c r="Y58" s="78"/>
      <c r="Z58" s="25"/>
      <c r="AA58" s="26"/>
      <c r="AB58" s="26"/>
      <c r="AC58" s="26"/>
      <c r="AD58" s="26"/>
      <c r="AE58" s="26"/>
      <c r="AF58" s="26"/>
      <c r="AG58" s="78"/>
      <c r="AH58" s="25"/>
      <c r="AI58" s="33">
        <f t="shared" si="17"/>
        <v>0</v>
      </c>
      <c r="AJ58" s="33">
        <f t="shared" si="16"/>
        <v>0</v>
      </c>
      <c r="AK58" s="44"/>
      <c r="AL58" s="42" t="s">
        <v>159</v>
      </c>
      <c r="AM58" s="42" t="s">
        <v>162</v>
      </c>
      <c r="AN58" s="42" t="s">
        <v>161</v>
      </c>
    </row>
    <row r="59" spans="1:40" s="2" customFormat="1" ht="60" x14ac:dyDescent="0.25">
      <c r="A59" s="67"/>
      <c r="B59" s="73" t="s">
        <v>150</v>
      </c>
      <c r="C59" s="69"/>
      <c r="D59" s="69"/>
      <c r="E59" s="69"/>
      <c r="F59" s="69"/>
      <c r="G59" s="69"/>
      <c r="H59" s="69"/>
      <c r="I59" s="78"/>
      <c r="J59" s="78"/>
      <c r="K59" s="75"/>
      <c r="L59" s="69"/>
      <c r="M59" s="75"/>
      <c r="N59" s="69"/>
      <c r="O59" s="75"/>
      <c r="P59" s="69"/>
      <c r="Q59" s="77"/>
      <c r="R59" s="78"/>
      <c r="S59" s="69"/>
      <c r="T59" s="69"/>
      <c r="U59" s="69"/>
      <c r="V59" s="69"/>
      <c r="W59" s="69"/>
      <c r="X59" s="69"/>
      <c r="Y59" s="78"/>
      <c r="Z59" s="70"/>
      <c r="AA59" s="69"/>
      <c r="AB59" s="69"/>
      <c r="AC59" s="69"/>
      <c r="AD59" s="69"/>
      <c r="AE59" s="69"/>
      <c r="AF59" s="69"/>
      <c r="AG59" s="78"/>
      <c r="AH59" s="70"/>
      <c r="AI59" s="33">
        <f t="shared" si="17"/>
        <v>0</v>
      </c>
      <c r="AJ59" s="33">
        <f t="shared" si="16"/>
        <v>0</v>
      </c>
      <c r="AK59" s="71"/>
      <c r="AL59" s="72" t="s">
        <v>159</v>
      </c>
      <c r="AM59" s="42" t="s">
        <v>160</v>
      </c>
      <c r="AN59" s="42" t="s">
        <v>161</v>
      </c>
    </row>
    <row r="60" spans="1:40" s="2" customFormat="1" ht="60" x14ac:dyDescent="0.25">
      <c r="A60" s="67"/>
      <c r="B60" s="73" t="s">
        <v>152</v>
      </c>
      <c r="C60" s="69"/>
      <c r="D60" s="69"/>
      <c r="E60" s="69"/>
      <c r="F60" s="69"/>
      <c r="G60" s="69"/>
      <c r="H60" s="69"/>
      <c r="I60" s="78"/>
      <c r="J60" s="78"/>
      <c r="K60" s="75"/>
      <c r="L60" s="69"/>
      <c r="M60" s="75"/>
      <c r="N60" s="69"/>
      <c r="O60" s="75"/>
      <c r="P60" s="69"/>
      <c r="Q60" s="77"/>
      <c r="R60" s="78"/>
      <c r="S60" s="69"/>
      <c r="T60" s="69"/>
      <c r="U60" s="69"/>
      <c r="V60" s="69"/>
      <c r="W60" s="69"/>
      <c r="X60" s="69"/>
      <c r="Y60" s="78"/>
      <c r="Z60" s="70"/>
      <c r="AA60" s="69"/>
      <c r="AB60" s="69"/>
      <c r="AC60" s="69"/>
      <c r="AD60" s="69"/>
      <c r="AE60" s="69"/>
      <c r="AF60" s="69"/>
      <c r="AG60" s="78"/>
      <c r="AH60" s="70"/>
      <c r="AI60" s="33">
        <f t="shared" si="17"/>
        <v>0</v>
      </c>
      <c r="AJ60" s="33">
        <f t="shared" si="16"/>
        <v>0</v>
      </c>
      <c r="AK60" s="71"/>
      <c r="AL60" s="72" t="s">
        <v>159</v>
      </c>
      <c r="AM60" s="42" t="s">
        <v>160</v>
      </c>
      <c r="AN60" s="42" t="s">
        <v>161</v>
      </c>
    </row>
    <row r="61" spans="1:40" s="2" customFormat="1" ht="120" x14ac:dyDescent="0.25">
      <c r="A61" s="1"/>
      <c r="B61" s="38" t="s">
        <v>153</v>
      </c>
      <c r="C61" s="26"/>
      <c r="D61" s="26"/>
      <c r="E61" s="26"/>
      <c r="F61" s="26"/>
      <c r="G61" s="26"/>
      <c r="H61" s="26"/>
      <c r="I61" s="78"/>
      <c r="J61" s="78"/>
      <c r="K61" s="75"/>
      <c r="L61" s="26"/>
      <c r="M61" s="75"/>
      <c r="N61" s="26"/>
      <c r="O61" s="75"/>
      <c r="P61" s="26"/>
      <c r="Q61" s="77"/>
      <c r="R61" s="78"/>
      <c r="S61" s="26"/>
      <c r="T61" s="26"/>
      <c r="U61" s="26"/>
      <c r="V61" s="26"/>
      <c r="W61" s="26"/>
      <c r="X61" s="26"/>
      <c r="Y61" s="78"/>
      <c r="Z61" s="25"/>
      <c r="AA61" s="26"/>
      <c r="AB61" s="26"/>
      <c r="AC61" s="26"/>
      <c r="AD61" s="26"/>
      <c r="AE61" s="26"/>
      <c r="AF61" s="26"/>
      <c r="AG61" s="78"/>
      <c r="AH61" s="25"/>
      <c r="AI61" s="33">
        <f t="shared" si="17"/>
        <v>0</v>
      </c>
      <c r="AJ61" s="33">
        <f t="shared" si="16"/>
        <v>0</v>
      </c>
      <c r="AK61" s="44"/>
      <c r="AL61" s="42" t="s">
        <v>159</v>
      </c>
      <c r="AM61" s="42" t="s">
        <v>165</v>
      </c>
      <c r="AN61" s="42" t="s">
        <v>166</v>
      </c>
    </row>
    <row r="62" spans="1:40" s="2" customFormat="1" ht="60" x14ac:dyDescent="0.25">
      <c r="A62" s="67"/>
      <c r="B62" s="68" t="s">
        <v>154</v>
      </c>
      <c r="C62" s="69"/>
      <c r="D62" s="69"/>
      <c r="E62" s="69"/>
      <c r="F62" s="69"/>
      <c r="G62" s="69"/>
      <c r="H62" s="69"/>
      <c r="I62" s="78"/>
      <c r="J62" s="78"/>
      <c r="K62" s="75"/>
      <c r="L62" s="69"/>
      <c r="M62" s="75"/>
      <c r="N62" s="69"/>
      <c r="O62" s="75"/>
      <c r="P62" s="69"/>
      <c r="Q62" s="77"/>
      <c r="R62" s="78"/>
      <c r="S62" s="69"/>
      <c r="T62" s="69"/>
      <c r="U62" s="69"/>
      <c r="V62" s="69"/>
      <c r="W62" s="69"/>
      <c r="X62" s="69"/>
      <c r="Y62" s="78"/>
      <c r="Z62" s="70"/>
      <c r="AA62" s="69"/>
      <c r="AB62" s="69"/>
      <c r="AC62" s="69"/>
      <c r="AD62" s="69"/>
      <c r="AE62" s="69"/>
      <c r="AF62" s="69"/>
      <c r="AG62" s="78"/>
      <c r="AH62" s="70"/>
      <c r="AI62" s="33">
        <f t="shared" si="17"/>
        <v>0</v>
      </c>
      <c r="AJ62" s="33">
        <f t="shared" si="16"/>
        <v>0</v>
      </c>
      <c r="AK62" s="71"/>
      <c r="AL62" s="72" t="s">
        <v>159</v>
      </c>
      <c r="AM62" s="42" t="s">
        <v>160</v>
      </c>
      <c r="AN62" s="42" t="s">
        <v>161</v>
      </c>
    </row>
    <row r="63" spans="1:40" s="2" customFormat="1" ht="60" x14ac:dyDescent="0.25">
      <c r="A63" s="67"/>
      <c r="B63" s="68" t="s">
        <v>155</v>
      </c>
      <c r="C63" s="69"/>
      <c r="D63" s="69"/>
      <c r="E63" s="69"/>
      <c r="F63" s="69"/>
      <c r="G63" s="69"/>
      <c r="H63" s="69"/>
      <c r="I63" s="78"/>
      <c r="J63" s="78"/>
      <c r="K63" s="75"/>
      <c r="L63" s="69"/>
      <c r="M63" s="75"/>
      <c r="N63" s="69"/>
      <c r="O63" s="75"/>
      <c r="P63" s="69"/>
      <c r="Q63" s="77"/>
      <c r="R63" s="78"/>
      <c r="S63" s="69"/>
      <c r="T63" s="69"/>
      <c r="U63" s="69"/>
      <c r="V63" s="69"/>
      <c r="W63" s="69"/>
      <c r="X63" s="69"/>
      <c r="Y63" s="78"/>
      <c r="Z63" s="70"/>
      <c r="AA63" s="69"/>
      <c r="AB63" s="69"/>
      <c r="AC63" s="69"/>
      <c r="AD63" s="69"/>
      <c r="AE63" s="69"/>
      <c r="AF63" s="69"/>
      <c r="AG63" s="78"/>
      <c r="AH63" s="70"/>
      <c r="AI63" s="33">
        <f t="shared" si="17"/>
        <v>0</v>
      </c>
      <c r="AJ63" s="33">
        <f t="shared" si="16"/>
        <v>0</v>
      </c>
      <c r="AK63" s="71"/>
      <c r="AL63" s="72" t="s">
        <v>159</v>
      </c>
      <c r="AM63" s="42" t="s">
        <v>160</v>
      </c>
      <c r="AN63" s="42" t="s">
        <v>161</v>
      </c>
    </row>
    <row r="64" spans="1:40" s="2" customFormat="1" ht="90" x14ac:dyDescent="0.25">
      <c r="A64" s="1"/>
      <c r="B64" s="38" t="s">
        <v>156</v>
      </c>
      <c r="C64" s="26"/>
      <c r="D64" s="26"/>
      <c r="E64" s="26"/>
      <c r="F64" s="26"/>
      <c r="G64" s="26"/>
      <c r="H64" s="26"/>
      <c r="I64" s="78"/>
      <c r="J64" s="78"/>
      <c r="K64" s="75"/>
      <c r="L64" s="26"/>
      <c r="M64" s="75"/>
      <c r="N64" s="26"/>
      <c r="O64" s="75"/>
      <c r="P64" s="26"/>
      <c r="Q64" s="77"/>
      <c r="R64" s="78"/>
      <c r="S64" s="26"/>
      <c r="T64" s="26"/>
      <c r="U64" s="26"/>
      <c r="V64" s="26"/>
      <c r="W64" s="26"/>
      <c r="X64" s="26"/>
      <c r="Y64" s="78"/>
      <c r="Z64" s="25"/>
      <c r="AA64" s="26"/>
      <c r="AB64" s="26"/>
      <c r="AC64" s="26"/>
      <c r="AD64" s="26"/>
      <c r="AE64" s="26"/>
      <c r="AF64" s="26"/>
      <c r="AG64" s="78"/>
      <c r="AH64" s="25"/>
      <c r="AI64" s="33">
        <f t="shared" ref="AI64:AI69" si="18">I64+Q64+Y64+AG64</f>
        <v>0</v>
      </c>
      <c r="AJ64" s="33">
        <f t="shared" si="16"/>
        <v>0</v>
      </c>
      <c r="AK64" s="44"/>
      <c r="AL64" s="42" t="s">
        <v>159</v>
      </c>
      <c r="AM64" s="42" t="s">
        <v>167</v>
      </c>
      <c r="AN64" s="42" t="s">
        <v>161</v>
      </c>
    </row>
    <row r="65" spans="1:40" s="2" customFormat="1" ht="66.75" customHeight="1" x14ac:dyDescent="0.25">
      <c r="A65" s="30" t="s">
        <v>116</v>
      </c>
      <c r="B65" s="30" t="s">
        <v>117</v>
      </c>
      <c r="C65" s="32">
        <v>22614</v>
      </c>
      <c r="D65" s="32"/>
      <c r="E65" s="32">
        <v>24242</v>
      </c>
      <c r="F65" s="32"/>
      <c r="G65" s="32">
        <v>21146</v>
      </c>
      <c r="H65" s="32"/>
      <c r="I65" s="78">
        <v>68002</v>
      </c>
      <c r="J65" s="78"/>
      <c r="K65" s="75">
        <v>27944</v>
      </c>
      <c r="L65" s="32"/>
      <c r="M65" s="75">
        <v>22907</v>
      </c>
      <c r="N65" s="32"/>
      <c r="O65" s="75">
        <v>21459</v>
      </c>
      <c r="P65" s="32"/>
      <c r="Q65" s="77">
        <v>72310</v>
      </c>
      <c r="R65" s="78"/>
      <c r="S65" s="32">
        <v>23504</v>
      </c>
      <c r="T65" s="32"/>
      <c r="U65" s="32">
        <v>21691</v>
      </c>
      <c r="V65" s="32"/>
      <c r="W65" s="32">
        <v>25156</v>
      </c>
      <c r="X65" s="32"/>
      <c r="Y65" s="78">
        <v>70351</v>
      </c>
      <c r="Z65" s="33"/>
      <c r="AA65" s="32">
        <v>24154</v>
      </c>
      <c r="AB65" s="32"/>
      <c r="AC65" s="32">
        <v>19017</v>
      </c>
      <c r="AD65" s="32"/>
      <c r="AE65" s="32">
        <v>16616</v>
      </c>
      <c r="AF65" s="32"/>
      <c r="AG65" s="78">
        <v>59787</v>
      </c>
      <c r="AH65" s="33"/>
      <c r="AI65" s="33">
        <v>270450</v>
      </c>
      <c r="AJ65" s="33"/>
      <c r="AK65" s="54"/>
      <c r="AL65" s="42"/>
      <c r="AM65" s="42"/>
      <c r="AN65" s="42"/>
    </row>
    <row r="66" spans="1:40" s="2" customFormat="1" ht="99.75" customHeight="1" x14ac:dyDescent="0.25">
      <c r="A66" s="1"/>
      <c r="B66" s="38" t="s">
        <v>141</v>
      </c>
      <c r="C66" s="26"/>
      <c r="D66" s="26"/>
      <c r="E66" s="26"/>
      <c r="F66" s="26"/>
      <c r="G66" s="26"/>
      <c r="H66" s="26"/>
      <c r="I66" s="78"/>
      <c r="J66" s="78"/>
      <c r="K66" s="75"/>
      <c r="L66" s="26"/>
      <c r="M66" s="75"/>
      <c r="N66" s="26"/>
      <c r="O66" s="75"/>
      <c r="P66" s="26"/>
      <c r="Q66" s="77"/>
      <c r="R66" s="78"/>
      <c r="S66" s="26"/>
      <c r="T66" s="26"/>
      <c r="U66" s="26"/>
      <c r="V66" s="26"/>
      <c r="W66" s="26"/>
      <c r="X66" s="26"/>
      <c r="Y66" s="78"/>
      <c r="Z66" s="25"/>
      <c r="AA66" s="26"/>
      <c r="AB66" s="26"/>
      <c r="AC66" s="26"/>
      <c r="AD66" s="26"/>
      <c r="AE66" s="26"/>
      <c r="AF66" s="26"/>
      <c r="AG66" s="78"/>
      <c r="AH66" s="25"/>
      <c r="AI66" s="33">
        <f t="shared" si="18"/>
        <v>0</v>
      </c>
      <c r="AJ66" s="33">
        <f t="shared" si="16"/>
        <v>0</v>
      </c>
      <c r="AK66" s="44"/>
      <c r="AL66" s="42"/>
      <c r="AM66" s="42" t="s">
        <v>168</v>
      </c>
      <c r="AN66" s="42"/>
    </row>
    <row r="67" spans="1:40" s="2" customFormat="1" ht="141.75" customHeight="1" x14ac:dyDescent="0.25">
      <c r="A67" s="1"/>
      <c r="B67" s="38" t="s">
        <v>142</v>
      </c>
      <c r="C67" s="26">
        <v>22613</v>
      </c>
      <c r="D67" s="26"/>
      <c r="E67" s="26">
        <v>24242</v>
      </c>
      <c r="F67" s="26"/>
      <c r="G67" s="26">
        <v>21146</v>
      </c>
      <c r="H67" s="26"/>
      <c r="I67" s="78">
        <v>68001</v>
      </c>
      <c r="J67" s="78"/>
      <c r="K67" s="75">
        <v>27943</v>
      </c>
      <c r="L67" s="26"/>
      <c r="M67" s="75">
        <v>22907</v>
      </c>
      <c r="N67" s="26"/>
      <c r="O67" s="75">
        <v>21459</v>
      </c>
      <c r="P67" s="26"/>
      <c r="Q67" s="77">
        <v>72309</v>
      </c>
      <c r="R67" s="78"/>
      <c r="S67" s="26">
        <v>23504</v>
      </c>
      <c r="T67" s="26"/>
      <c r="U67" s="26">
        <v>21687</v>
      </c>
      <c r="V67" s="26"/>
      <c r="W67" s="26">
        <v>25156</v>
      </c>
      <c r="X67" s="26"/>
      <c r="Y67" s="78">
        <v>70347</v>
      </c>
      <c r="Z67" s="25"/>
      <c r="AA67" s="26">
        <v>24154</v>
      </c>
      <c r="AB67" s="26"/>
      <c r="AC67" s="26">
        <v>19017</v>
      </c>
      <c r="AD67" s="26" t="s">
        <v>201</v>
      </c>
      <c r="AE67" s="26">
        <v>16616</v>
      </c>
      <c r="AF67" s="26"/>
      <c r="AG67" s="78">
        <v>59787</v>
      </c>
      <c r="AH67" s="25"/>
      <c r="AI67" s="33">
        <v>270444</v>
      </c>
      <c r="AJ67" s="33"/>
      <c r="AK67" s="44"/>
      <c r="AL67" s="42"/>
      <c r="AM67" s="42" t="s">
        <v>169</v>
      </c>
      <c r="AN67" s="42"/>
    </row>
    <row r="68" spans="1:40" s="2" customFormat="1" ht="141" customHeight="1" x14ac:dyDescent="0.25">
      <c r="A68" s="1"/>
      <c r="B68" s="38" t="s">
        <v>143</v>
      </c>
      <c r="C68" s="26">
        <v>1</v>
      </c>
      <c r="D68" s="26"/>
      <c r="E68" s="26"/>
      <c r="F68" s="26"/>
      <c r="G68" s="26"/>
      <c r="H68" s="26"/>
      <c r="I68" s="78">
        <v>1</v>
      </c>
      <c r="J68" s="78"/>
      <c r="K68" s="75">
        <v>1</v>
      </c>
      <c r="L68" s="26"/>
      <c r="M68" s="75"/>
      <c r="N68" s="26"/>
      <c r="O68" s="75"/>
      <c r="P68" s="26"/>
      <c r="Q68" s="77">
        <v>1</v>
      </c>
      <c r="R68" s="78"/>
      <c r="S68" s="26"/>
      <c r="T68" s="26"/>
      <c r="U68" s="26">
        <v>4</v>
      </c>
      <c r="V68" s="26"/>
      <c r="W68" s="26"/>
      <c r="X68" s="26"/>
      <c r="Y68" s="78">
        <v>4</v>
      </c>
      <c r="Z68" s="25"/>
      <c r="AA68" s="26"/>
      <c r="AB68" s="26"/>
      <c r="AC68" s="26"/>
      <c r="AD68" s="26"/>
      <c r="AE68" s="26"/>
      <c r="AF68" s="26"/>
      <c r="AG68" s="78"/>
      <c r="AH68" s="25"/>
      <c r="AI68" s="33">
        <v>6</v>
      </c>
      <c r="AJ68" s="33">
        <f t="shared" si="16"/>
        <v>0</v>
      </c>
      <c r="AK68" s="44"/>
      <c r="AL68" s="42"/>
      <c r="AM68" s="42" t="s">
        <v>169</v>
      </c>
      <c r="AN68" s="42"/>
    </row>
    <row r="69" spans="1:40" s="2" customFormat="1" ht="30" x14ac:dyDescent="0.25">
      <c r="A69" s="1"/>
      <c r="B69" s="38" t="s">
        <v>149</v>
      </c>
      <c r="C69" s="26"/>
      <c r="D69" s="26"/>
      <c r="E69" s="26"/>
      <c r="F69" s="26"/>
      <c r="G69" s="26"/>
      <c r="H69" s="26"/>
      <c r="I69" s="78"/>
      <c r="J69" s="78"/>
      <c r="K69" s="75"/>
      <c r="L69" s="26"/>
      <c r="M69" s="75"/>
      <c r="N69" s="26"/>
      <c r="O69" s="75"/>
      <c r="P69" s="26"/>
      <c r="Q69" s="77"/>
      <c r="R69" s="78"/>
      <c r="S69" s="26"/>
      <c r="T69" s="26"/>
      <c r="U69" s="26"/>
      <c r="V69" s="26"/>
      <c r="W69" s="26"/>
      <c r="X69" s="26"/>
      <c r="Y69" s="78"/>
      <c r="Z69" s="25"/>
      <c r="AA69" s="26"/>
      <c r="AB69" s="26"/>
      <c r="AC69" s="26"/>
      <c r="AD69" s="26"/>
      <c r="AE69" s="26"/>
      <c r="AF69" s="26"/>
      <c r="AG69" s="78"/>
      <c r="AH69" s="25"/>
      <c r="AI69" s="33">
        <f t="shared" si="18"/>
        <v>0</v>
      </c>
      <c r="AJ69" s="33">
        <f t="shared" si="16"/>
        <v>0</v>
      </c>
      <c r="AK69" s="44"/>
      <c r="AL69" s="42"/>
      <c r="AM69" s="42" t="s">
        <v>170</v>
      </c>
      <c r="AN69" s="42"/>
    </row>
    <row r="70" spans="1:40" s="2" customFormat="1" ht="110.25" customHeight="1" x14ac:dyDescent="0.25">
      <c r="A70" s="30" t="s">
        <v>119</v>
      </c>
      <c r="B70" s="30" t="s">
        <v>118</v>
      </c>
      <c r="C70" s="32">
        <v>12226</v>
      </c>
      <c r="D70" s="32">
        <f t="shared" ref="D70:H70" si="19">SUM(D71:D82)</f>
        <v>0</v>
      </c>
      <c r="E70" s="32">
        <f t="shared" si="19"/>
        <v>13600</v>
      </c>
      <c r="F70" s="32">
        <f t="shared" si="19"/>
        <v>0</v>
      </c>
      <c r="G70" s="32">
        <f t="shared" si="19"/>
        <v>10913</v>
      </c>
      <c r="H70" s="32">
        <f t="shared" si="19"/>
        <v>0</v>
      </c>
      <c r="I70" s="78">
        <v>36739</v>
      </c>
      <c r="J70" s="78"/>
      <c r="K70" s="75">
        <v>15725</v>
      </c>
      <c r="L70" s="32"/>
      <c r="M70" s="75">
        <v>11777</v>
      </c>
      <c r="N70" s="32"/>
      <c r="O70" s="75">
        <v>9367</v>
      </c>
      <c r="P70" s="32"/>
      <c r="Q70" s="77">
        <v>36869</v>
      </c>
      <c r="R70" s="78"/>
      <c r="S70" s="32">
        <v>12517</v>
      </c>
      <c r="T70" s="32"/>
      <c r="U70" s="32">
        <v>10721</v>
      </c>
      <c r="V70" s="32"/>
      <c r="W70" s="32">
        <v>10557</v>
      </c>
      <c r="X70" s="32"/>
      <c r="Y70" s="78">
        <v>33795</v>
      </c>
      <c r="Z70" s="33"/>
      <c r="AA70" s="32">
        <v>14095</v>
      </c>
      <c r="AB70" s="32"/>
      <c r="AC70" s="32">
        <v>9140</v>
      </c>
      <c r="AD70" s="32"/>
      <c r="AE70" s="32">
        <v>10198</v>
      </c>
      <c r="AF70" s="32"/>
      <c r="AG70" s="78">
        <v>33433</v>
      </c>
      <c r="AH70" s="33"/>
      <c r="AI70" s="33">
        <v>140836</v>
      </c>
      <c r="AJ70" s="33">
        <f t="shared" si="16"/>
        <v>0</v>
      </c>
      <c r="AK70" s="54"/>
      <c r="AL70" s="42"/>
      <c r="AM70" s="42"/>
      <c r="AN70" s="42"/>
    </row>
    <row r="71" spans="1:40" s="2" customFormat="1" ht="120" x14ac:dyDescent="0.25">
      <c r="A71" s="29"/>
      <c r="B71" s="38" t="s">
        <v>142</v>
      </c>
      <c r="C71" s="26">
        <v>8537</v>
      </c>
      <c r="D71" s="26"/>
      <c r="E71" s="26">
        <v>7566</v>
      </c>
      <c r="F71" s="26"/>
      <c r="G71" s="26">
        <v>8333</v>
      </c>
      <c r="H71" s="26"/>
      <c r="I71" s="78">
        <v>24436</v>
      </c>
      <c r="J71" s="78"/>
      <c r="K71" s="75">
        <v>8415</v>
      </c>
      <c r="L71" s="26"/>
      <c r="M71" s="75">
        <v>7465</v>
      </c>
      <c r="N71" s="26"/>
      <c r="O71" s="75">
        <v>6952</v>
      </c>
      <c r="P71" s="26"/>
      <c r="Q71" s="77">
        <v>22832</v>
      </c>
      <c r="R71" s="78"/>
      <c r="S71" s="26">
        <v>5463</v>
      </c>
      <c r="T71" s="26"/>
      <c r="U71" s="26">
        <v>6963</v>
      </c>
      <c r="V71" s="26"/>
      <c r="W71" s="26">
        <v>7433</v>
      </c>
      <c r="X71" s="26"/>
      <c r="Y71" s="78">
        <v>19859</v>
      </c>
      <c r="Z71" s="25"/>
      <c r="AA71" s="26">
        <v>7297</v>
      </c>
      <c r="AB71" s="26"/>
      <c r="AC71" s="26">
        <v>6167</v>
      </c>
      <c r="AD71" s="26"/>
      <c r="AE71" s="26">
        <v>7915</v>
      </c>
      <c r="AF71" s="26"/>
      <c r="AG71" s="78">
        <v>21379</v>
      </c>
      <c r="AH71" s="25"/>
      <c r="AI71" s="33">
        <v>88506</v>
      </c>
      <c r="AJ71" s="33"/>
      <c r="AK71" s="44"/>
      <c r="AL71" s="42"/>
      <c r="AM71" s="42" t="s">
        <v>171</v>
      </c>
      <c r="AN71" s="42"/>
    </row>
    <row r="72" spans="1:40" s="2" customFormat="1" ht="120" x14ac:dyDescent="0.25">
      <c r="A72" s="29"/>
      <c r="B72" s="38" t="s">
        <v>143</v>
      </c>
      <c r="C72" s="26">
        <v>75</v>
      </c>
      <c r="D72" s="26"/>
      <c r="E72" s="26">
        <v>54</v>
      </c>
      <c r="F72" s="26"/>
      <c r="G72" s="26">
        <v>47</v>
      </c>
      <c r="H72" s="26"/>
      <c r="I72" s="78">
        <v>176</v>
      </c>
      <c r="J72" s="78"/>
      <c r="K72" s="75">
        <v>40</v>
      </c>
      <c r="L72" s="26"/>
      <c r="M72" s="75">
        <v>24</v>
      </c>
      <c r="N72" s="26"/>
      <c r="O72" s="75">
        <v>30</v>
      </c>
      <c r="P72" s="26"/>
      <c r="Q72" s="77">
        <v>94</v>
      </c>
      <c r="R72" s="78"/>
      <c r="S72" s="26">
        <v>49</v>
      </c>
      <c r="T72" s="26"/>
      <c r="U72" s="26">
        <v>32</v>
      </c>
      <c r="V72" s="26"/>
      <c r="W72" s="26">
        <v>29</v>
      </c>
      <c r="X72" s="26"/>
      <c r="Y72" s="78">
        <v>110</v>
      </c>
      <c r="Z72" s="25"/>
      <c r="AA72" s="26">
        <v>55</v>
      </c>
      <c r="AB72" s="26"/>
      <c r="AC72" s="26">
        <v>71</v>
      </c>
      <c r="AD72" s="26"/>
      <c r="AE72" s="26">
        <v>59</v>
      </c>
      <c r="AF72" s="26"/>
      <c r="AG72" s="78">
        <v>185</v>
      </c>
      <c r="AH72" s="25"/>
      <c r="AI72" s="33">
        <v>565</v>
      </c>
      <c r="AJ72" s="33">
        <f t="shared" si="16"/>
        <v>0</v>
      </c>
      <c r="AK72" s="44"/>
      <c r="AL72" s="42"/>
      <c r="AM72" s="42" t="s">
        <v>171</v>
      </c>
      <c r="AN72" s="42"/>
    </row>
    <row r="73" spans="1:40" s="2" customFormat="1" ht="120" x14ac:dyDescent="0.25">
      <c r="A73" s="29"/>
      <c r="B73" s="38" t="s">
        <v>144</v>
      </c>
      <c r="C73" s="26">
        <v>5</v>
      </c>
      <c r="D73" s="26"/>
      <c r="E73" s="26">
        <v>11</v>
      </c>
      <c r="F73" s="26"/>
      <c r="G73" s="26">
        <v>24</v>
      </c>
      <c r="H73" s="26"/>
      <c r="I73" s="78">
        <v>40</v>
      </c>
      <c r="J73" s="78"/>
      <c r="K73" s="75">
        <v>0</v>
      </c>
      <c r="L73" s="26"/>
      <c r="M73" s="75">
        <v>15</v>
      </c>
      <c r="N73" s="26"/>
      <c r="O73" s="75">
        <v>96</v>
      </c>
      <c r="P73" s="26"/>
      <c r="Q73" s="77">
        <v>111</v>
      </c>
      <c r="R73" s="78"/>
      <c r="S73" s="26">
        <v>37</v>
      </c>
      <c r="T73" s="26"/>
      <c r="U73" s="26">
        <v>9</v>
      </c>
      <c r="V73" s="26"/>
      <c r="W73" s="26">
        <v>1</v>
      </c>
      <c r="X73" s="26"/>
      <c r="Y73" s="78">
        <v>47</v>
      </c>
      <c r="Z73" s="25"/>
      <c r="AA73" s="26"/>
      <c r="AB73" s="26"/>
      <c r="AC73" s="26">
        <v>4</v>
      </c>
      <c r="AD73" s="26"/>
      <c r="AE73" s="26"/>
      <c r="AF73" s="26"/>
      <c r="AG73" s="78">
        <v>4</v>
      </c>
      <c r="AH73" s="25"/>
      <c r="AI73" s="33">
        <v>202</v>
      </c>
      <c r="AJ73" s="33">
        <f t="shared" si="16"/>
        <v>0</v>
      </c>
      <c r="AK73" s="44"/>
      <c r="AL73" s="42"/>
      <c r="AM73" s="42" t="s">
        <v>171</v>
      </c>
      <c r="AN73" s="42"/>
    </row>
    <row r="74" spans="1:40" s="2" customFormat="1" ht="120" x14ac:dyDescent="0.25">
      <c r="A74" s="29"/>
      <c r="B74" s="38" t="s">
        <v>145</v>
      </c>
      <c r="C74" s="26">
        <v>431</v>
      </c>
      <c r="D74" s="26"/>
      <c r="E74" s="26">
        <v>388</v>
      </c>
      <c r="F74" s="26"/>
      <c r="G74" s="26">
        <v>282</v>
      </c>
      <c r="H74" s="26"/>
      <c r="I74" s="78">
        <v>1101</v>
      </c>
      <c r="J74" s="78"/>
      <c r="K74" s="75">
        <v>307</v>
      </c>
      <c r="L74" s="26"/>
      <c r="M74" s="75">
        <v>270</v>
      </c>
      <c r="N74" s="26"/>
      <c r="O74" s="75">
        <v>266</v>
      </c>
      <c r="P74" s="26"/>
      <c r="Q74" s="77">
        <v>843</v>
      </c>
      <c r="R74" s="78"/>
      <c r="S74" s="26">
        <v>242</v>
      </c>
      <c r="T74" s="26"/>
      <c r="U74" s="26">
        <v>231</v>
      </c>
      <c r="V74" s="26"/>
      <c r="W74" s="26">
        <v>380</v>
      </c>
      <c r="X74" s="26"/>
      <c r="Y74" s="78">
        <v>853</v>
      </c>
      <c r="Z74" s="25"/>
      <c r="AA74" s="26">
        <v>332</v>
      </c>
      <c r="AB74" s="26"/>
      <c r="AC74" s="26">
        <v>356</v>
      </c>
      <c r="AD74" s="26"/>
      <c r="AE74" s="26">
        <v>393</v>
      </c>
      <c r="AF74" s="26"/>
      <c r="AG74" s="78">
        <v>1081</v>
      </c>
      <c r="AH74" s="25"/>
      <c r="AI74" s="33">
        <v>3878</v>
      </c>
      <c r="AJ74" s="33">
        <f t="shared" si="16"/>
        <v>0</v>
      </c>
      <c r="AK74" s="44"/>
      <c r="AL74" s="42"/>
      <c r="AM74" s="42" t="s">
        <v>171</v>
      </c>
      <c r="AN74" s="42"/>
    </row>
    <row r="75" spans="1:40" s="2" customFormat="1" ht="120" x14ac:dyDescent="0.25">
      <c r="A75" s="29"/>
      <c r="B75" s="38" t="s">
        <v>146</v>
      </c>
      <c r="C75" s="26">
        <v>24</v>
      </c>
      <c r="D75" s="26"/>
      <c r="E75" s="26">
        <v>45</v>
      </c>
      <c r="F75" s="26"/>
      <c r="G75" s="26">
        <v>24</v>
      </c>
      <c r="H75" s="26"/>
      <c r="I75" s="78">
        <v>93</v>
      </c>
      <c r="J75" s="78"/>
      <c r="K75" s="75">
        <v>25</v>
      </c>
      <c r="L75" s="26"/>
      <c r="M75" s="75">
        <v>15</v>
      </c>
      <c r="N75" s="26"/>
      <c r="O75" s="75">
        <v>6</v>
      </c>
      <c r="P75" s="26"/>
      <c r="Q75" s="77">
        <v>46</v>
      </c>
      <c r="R75" s="78"/>
      <c r="S75" s="26"/>
      <c r="T75" s="26"/>
      <c r="U75" s="26"/>
      <c r="V75" s="26"/>
      <c r="W75" s="26">
        <v>9</v>
      </c>
      <c r="X75" s="26"/>
      <c r="Y75" s="78">
        <v>9</v>
      </c>
      <c r="Z75" s="25"/>
      <c r="AA75" s="26">
        <v>11</v>
      </c>
      <c r="AB75" s="26"/>
      <c r="AC75" s="26">
        <v>7</v>
      </c>
      <c r="AD75" s="26"/>
      <c r="AE75" s="26">
        <v>5</v>
      </c>
      <c r="AF75" s="26"/>
      <c r="AG75" s="78">
        <v>23</v>
      </c>
      <c r="AH75" s="25"/>
      <c r="AI75" s="33">
        <f>I75+Q75+Y75+AG75</f>
        <v>171</v>
      </c>
      <c r="AJ75" s="33">
        <f t="shared" si="16"/>
        <v>0</v>
      </c>
      <c r="AK75" s="44"/>
      <c r="AL75" s="42"/>
      <c r="AM75" s="42" t="s">
        <v>171</v>
      </c>
      <c r="AN75" s="42"/>
    </row>
    <row r="76" spans="1:40" s="2" customFormat="1" ht="120" x14ac:dyDescent="0.25">
      <c r="A76" s="29"/>
      <c r="B76" s="38" t="s">
        <v>147</v>
      </c>
      <c r="C76" s="26">
        <v>243</v>
      </c>
      <c r="D76" s="26"/>
      <c r="E76" s="26">
        <v>219</v>
      </c>
      <c r="F76" s="26"/>
      <c r="G76" s="26">
        <v>206</v>
      </c>
      <c r="H76" s="26"/>
      <c r="I76" s="78">
        <v>668</v>
      </c>
      <c r="J76" s="78"/>
      <c r="K76" s="75">
        <v>241</v>
      </c>
      <c r="L76" s="26"/>
      <c r="M76" s="75">
        <v>166</v>
      </c>
      <c r="N76" s="26"/>
      <c r="O76" s="75">
        <v>183</v>
      </c>
      <c r="P76" s="26"/>
      <c r="Q76" s="77">
        <v>590</v>
      </c>
      <c r="R76" s="78"/>
      <c r="S76" s="26">
        <v>169</v>
      </c>
      <c r="T76" s="26"/>
      <c r="U76" s="26">
        <v>214</v>
      </c>
      <c r="V76" s="26"/>
      <c r="W76" s="26">
        <v>231</v>
      </c>
      <c r="X76" s="26"/>
      <c r="Y76" s="78">
        <v>614</v>
      </c>
      <c r="Z76" s="25"/>
      <c r="AA76" s="26">
        <v>249</v>
      </c>
      <c r="AB76" s="26"/>
      <c r="AC76" s="26">
        <v>239</v>
      </c>
      <c r="AD76" s="26"/>
      <c r="AE76" s="26">
        <v>273</v>
      </c>
      <c r="AF76" s="26"/>
      <c r="AG76" s="78">
        <v>761</v>
      </c>
      <c r="AH76" s="25"/>
      <c r="AI76" s="33">
        <f t="shared" ref="AI76" si="20">I76+Q76+Y76+AG76</f>
        <v>2633</v>
      </c>
      <c r="AJ76" s="33">
        <f t="shared" si="16"/>
        <v>0</v>
      </c>
      <c r="AK76" s="44"/>
      <c r="AL76" s="42"/>
      <c r="AM76" s="42" t="s">
        <v>171</v>
      </c>
      <c r="AN76" s="42"/>
    </row>
    <row r="77" spans="1:40" s="2" customFormat="1" ht="120" x14ac:dyDescent="0.25">
      <c r="A77" s="29"/>
      <c r="B77" s="38" t="s">
        <v>148</v>
      </c>
      <c r="C77" s="26"/>
      <c r="D77" s="26"/>
      <c r="E77" s="26"/>
      <c r="F77" s="26"/>
      <c r="G77" s="26"/>
      <c r="H77" s="26"/>
      <c r="I77" s="78"/>
      <c r="J77" s="78"/>
      <c r="K77" s="75"/>
      <c r="L77" s="26"/>
      <c r="M77" s="75"/>
      <c r="N77" s="26"/>
      <c r="O77" s="75"/>
      <c r="P77" s="26"/>
      <c r="Q77" s="77"/>
      <c r="R77" s="78"/>
      <c r="S77" s="26"/>
      <c r="T77" s="26"/>
      <c r="U77" s="26"/>
      <c r="V77" s="26"/>
      <c r="W77" s="26"/>
      <c r="X77" s="26"/>
      <c r="Y77" s="78"/>
      <c r="Z77" s="25"/>
      <c r="AA77" s="26"/>
      <c r="AB77" s="26"/>
      <c r="AC77" s="26"/>
      <c r="AD77" s="26"/>
      <c r="AE77" s="26"/>
      <c r="AF77" s="26"/>
      <c r="AG77" s="78"/>
      <c r="AH77" s="25"/>
      <c r="AI77" s="33"/>
      <c r="AJ77" s="33">
        <f t="shared" si="16"/>
        <v>0</v>
      </c>
      <c r="AK77" s="44"/>
      <c r="AL77" s="42"/>
      <c r="AM77" s="42" t="s">
        <v>171</v>
      </c>
      <c r="AN77" s="42"/>
    </row>
    <row r="78" spans="1:40" s="2" customFormat="1" ht="120" x14ac:dyDescent="0.25">
      <c r="A78" s="29"/>
      <c r="B78" s="38" t="s">
        <v>150</v>
      </c>
      <c r="C78" s="26">
        <v>295</v>
      </c>
      <c r="D78" s="26"/>
      <c r="E78" s="26">
        <v>365</v>
      </c>
      <c r="F78" s="26"/>
      <c r="G78" s="26">
        <v>327</v>
      </c>
      <c r="H78" s="26"/>
      <c r="I78" s="78">
        <v>987</v>
      </c>
      <c r="J78" s="78"/>
      <c r="K78" s="75">
        <v>377</v>
      </c>
      <c r="L78" s="26"/>
      <c r="M78" s="75">
        <v>256</v>
      </c>
      <c r="N78" s="26"/>
      <c r="O78" s="75">
        <v>270</v>
      </c>
      <c r="P78" s="26"/>
      <c r="Q78" s="77">
        <v>903</v>
      </c>
      <c r="R78" s="78"/>
      <c r="S78" s="26">
        <v>109</v>
      </c>
      <c r="T78" s="26"/>
      <c r="U78" s="26">
        <v>260</v>
      </c>
      <c r="V78" s="26"/>
      <c r="W78" s="26">
        <v>365</v>
      </c>
      <c r="X78" s="26"/>
      <c r="Y78" s="78">
        <v>734</v>
      </c>
      <c r="Z78" s="25"/>
      <c r="AA78" s="26">
        <v>394</v>
      </c>
      <c r="AB78" s="26"/>
      <c r="AC78" s="26">
        <v>339</v>
      </c>
      <c r="AD78" s="26"/>
      <c r="AE78" s="26">
        <v>274</v>
      </c>
      <c r="AF78" s="26"/>
      <c r="AG78" s="78">
        <v>1007</v>
      </c>
      <c r="AH78" s="25"/>
      <c r="AI78" s="33">
        <v>3631</v>
      </c>
      <c r="AJ78" s="33">
        <f t="shared" si="16"/>
        <v>0</v>
      </c>
      <c r="AK78" s="44"/>
      <c r="AL78" s="42"/>
      <c r="AM78" s="42" t="s">
        <v>171</v>
      </c>
      <c r="AN78" s="42"/>
    </row>
    <row r="79" spans="1:40" s="2" customFormat="1" ht="120" x14ac:dyDescent="0.25">
      <c r="A79" s="29"/>
      <c r="B79" s="79" t="s">
        <v>152</v>
      </c>
      <c r="C79" s="80">
        <v>2504</v>
      </c>
      <c r="D79" s="80"/>
      <c r="E79" s="80">
        <v>4848</v>
      </c>
      <c r="F79" s="80"/>
      <c r="G79" s="81">
        <v>1577</v>
      </c>
      <c r="H79" s="80"/>
      <c r="I79" s="78">
        <v>8929</v>
      </c>
      <c r="J79" s="78"/>
      <c r="K79" s="75">
        <v>6090</v>
      </c>
      <c r="L79" s="26"/>
      <c r="M79" s="75">
        <v>3427</v>
      </c>
      <c r="N79" s="26"/>
      <c r="O79" s="76">
        <v>1286</v>
      </c>
      <c r="P79" s="26"/>
      <c r="Q79" s="77">
        <v>10803</v>
      </c>
      <c r="R79" s="78"/>
      <c r="S79" s="26">
        <v>5926</v>
      </c>
      <c r="T79" s="26"/>
      <c r="U79" s="26">
        <v>2702</v>
      </c>
      <c r="V79" s="26"/>
      <c r="W79" s="27">
        <v>1976</v>
      </c>
      <c r="X79" s="26"/>
      <c r="Y79" s="78">
        <v>10604</v>
      </c>
      <c r="Z79" s="25"/>
      <c r="AA79" s="26">
        <v>5636</v>
      </c>
      <c r="AB79" s="26"/>
      <c r="AC79" s="26">
        <v>1855</v>
      </c>
      <c r="AD79" s="26"/>
      <c r="AE79" s="27">
        <v>1166</v>
      </c>
      <c r="AF79" s="26"/>
      <c r="AG79" s="78">
        <v>8657</v>
      </c>
      <c r="AH79" s="25"/>
      <c r="AI79" s="33">
        <v>38993</v>
      </c>
      <c r="AJ79" s="33">
        <f t="shared" si="16"/>
        <v>0</v>
      </c>
      <c r="AK79" s="44"/>
      <c r="AL79" s="42"/>
      <c r="AM79" s="42" t="s">
        <v>171</v>
      </c>
      <c r="AN79" s="42"/>
    </row>
    <row r="80" spans="1:40" s="2" customFormat="1" ht="120" x14ac:dyDescent="0.25">
      <c r="A80" s="29"/>
      <c r="B80" s="38" t="s">
        <v>154</v>
      </c>
      <c r="C80" s="26">
        <v>73</v>
      </c>
      <c r="D80" s="26"/>
      <c r="E80" s="26">
        <v>57</v>
      </c>
      <c r="F80" s="26"/>
      <c r="G80" s="26">
        <v>55</v>
      </c>
      <c r="H80" s="26"/>
      <c r="I80" s="78">
        <v>185</v>
      </c>
      <c r="J80" s="78"/>
      <c r="K80" s="75">
        <v>177</v>
      </c>
      <c r="L80" s="26"/>
      <c r="M80" s="75">
        <v>89</v>
      </c>
      <c r="N80" s="26"/>
      <c r="O80" s="75">
        <v>211</v>
      </c>
      <c r="P80" s="26"/>
      <c r="Q80" s="77">
        <v>477</v>
      </c>
      <c r="R80" s="78"/>
      <c r="S80" s="26">
        <v>459</v>
      </c>
      <c r="T80" s="26"/>
      <c r="U80" s="26">
        <v>264</v>
      </c>
      <c r="V80" s="26"/>
      <c r="W80" s="26">
        <v>88</v>
      </c>
      <c r="X80" s="26"/>
      <c r="Y80" s="78">
        <v>811</v>
      </c>
      <c r="Z80" s="25"/>
      <c r="AA80" s="26">
        <v>50</v>
      </c>
      <c r="AB80" s="26"/>
      <c r="AC80" s="26">
        <v>57</v>
      </c>
      <c r="AD80" s="26"/>
      <c r="AE80" s="26">
        <v>83</v>
      </c>
      <c r="AF80" s="26"/>
      <c r="AG80" s="78">
        <v>190</v>
      </c>
      <c r="AH80" s="25"/>
      <c r="AI80" s="33">
        <v>1663</v>
      </c>
      <c r="AJ80" s="33">
        <f t="shared" si="16"/>
        <v>0</v>
      </c>
      <c r="AK80" s="44"/>
      <c r="AL80" s="42"/>
      <c r="AM80" s="42" t="s">
        <v>171</v>
      </c>
      <c r="AN80" s="42"/>
    </row>
    <row r="81" spans="1:40" s="2" customFormat="1" ht="120" x14ac:dyDescent="0.25">
      <c r="A81" s="29"/>
      <c r="B81" s="38" t="s">
        <v>155</v>
      </c>
      <c r="C81" s="26">
        <v>29</v>
      </c>
      <c r="D81" s="26"/>
      <c r="E81" s="26">
        <v>30</v>
      </c>
      <c r="F81" s="26"/>
      <c r="G81" s="26">
        <v>25</v>
      </c>
      <c r="H81" s="26"/>
      <c r="I81" s="78">
        <v>84</v>
      </c>
      <c r="J81" s="78"/>
      <c r="K81" s="75">
        <v>34</v>
      </c>
      <c r="L81" s="26"/>
      <c r="M81" s="75">
        <v>23</v>
      </c>
      <c r="N81" s="26"/>
      <c r="O81" s="75">
        <v>30</v>
      </c>
      <c r="P81" s="26"/>
      <c r="Q81" s="77">
        <v>87</v>
      </c>
      <c r="R81" s="78" t="s">
        <v>198</v>
      </c>
      <c r="S81" s="26">
        <v>28</v>
      </c>
      <c r="T81" s="26"/>
      <c r="U81" s="26">
        <v>33</v>
      </c>
      <c r="V81" s="26"/>
      <c r="W81" s="26">
        <v>27</v>
      </c>
      <c r="X81" s="26"/>
      <c r="Y81" s="78">
        <v>88</v>
      </c>
      <c r="Z81" s="25"/>
      <c r="AA81" s="26">
        <v>27</v>
      </c>
      <c r="AB81" s="26"/>
      <c r="AC81" s="26">
        <v>19</v>
      </c>
      <c r="AD81" s="26"/>
      <c r="AE81" s="26">
        <v>22</v>
      </c>
      <c r="AF81" s="26"/>
      <c r="AG81" s="78">
        <v>68</v>
      </c>
      <c r="AH81" s="25"/>
      <c r="AI81" s="33">
        <v>327</v>
      </c>
      <c r="AJ81" s="33"/>
      <c r="AK81" s="44"/>
      <c r="AL81" s="42"/>
      <c r="AM81" s="42" t="s">
        <v>171</v>
      </c>
      <c r="AN81" s="42"/>
    </row>
    <row r="82" spans="1:40" s="2" customFormat="1" ht="120" x14ac:dyDescent="0.25">
      <c r="A82" s="29"/>
      <c r="B82" s="38" t="s">
        <v>156</v>
      </c>
      <c r="C82" s="26">
        <v>10</v>
      </c>
      <c r="D82" s="26"/>
      <c r="E82" s="26">
        <v>17</v>
      </c>
      <c r="F82" s="26"/>
      <c r="G82" s="26">
        <v>13</v>
      </c>
      <c r="H82" s="26"/>
      <c r="I82" s="78">
        <v>40</v>
      </c>
      <c r="J82" s="78"/>
      <c r="K82" s="75">
        <v>19</v>
      </c>
      <c r="L82" s="26"/>
      <c r="M82" s="75">
        <v>27</v>
      </c>
      <c r="N82" s="26"/>
      <c r="O82" s="75">
        <v>37</v>
      </c>
      <c r="P82" s="26"/>
      <c r="Q82" s="77">
        <v>83</v>
      </c>
      <c r="R82" s="78"/>
      <c r="S82" s="26">
        <v>35</v>
      </c>
      <c r="T82" s="26"/>
      <c r="U82" s="26">
        <v>13</v>
      </c>
      <c r="V82" s="26"/>
      <c r="W82" s="26">
        <v>18</v>
      </c>
      <c r="X82" s="26"/>
      <c r="Y82" s="78">
        <v>66</v>
      </c>
      <c r="Z82" s="25"/>
      <c r="AA82" s="26">
        <v>44</v>
      </c>
      <c r="AB82" s="26"/>
      <c r="AC82" s="26">
        <v>26</v>
      </c>
      <c r="AD82" s="26"/>
      <c r="AE82" s="26">
        <v>8</v>
      </c>
      <c r="AF82" s="26"/>
      <c r="AG82" s="78">
        <v>78</v>
      </c>
      <c r="AH82" s="25"/>
      <c r="AI82" s="33">
        <v>267</v>
      </c>
      <c r="AJ82" s="33">
        <f t="shared" si="16"/>
        <v>0</v>
      </c>
      <c r="AK82" s="44"/>
      <c r="AL82" s="42"/>
      <c r="AM82" s="42" t="s">
        <v>171</v>
      </c>
      <c r="AN82" s="42"/>
    </row>
    <row r="83" spans="1:40" s="2" customFormat="1" ht="25.5" x14ac:dyDescent="0.25">
      <c r="A83" s="31">
        <v>12</v>
      </c>
      <c r="B83" s="30" t="s">
        <v>76</v>
      </c>
      <c r="C83" s="32">
        <f>C84+C85</f>
        <v>0</v>
      </c>
      <c r="D83" s="32">
        <f t="shared" ref="D83:H83" si="21">D84+D85</f>
        <v>0</v>
      </c>
      <c r="E83" s="32">
        <f t="shared" si="21"/>
        <v>0</v>
      </c>
      <c r="F83" s="32">
        <f t="shared" si="21"/>
        <v>0</v>
      </c>
      <c r="G83" s="32">
        <f t="shared" si="21"/>
        <v>0</v>
      </c>
      <c r="H83" s="32">
        <f t="shared" si="21"/>
        <v>0</v>
      </c>
      <c r="I83" s="33">
        <f t="shared" ref="I83:I85" si="22">C83+E83+G83</f>
        <v>0</v>
      </c>
      <c r="J83" s="33">
        <f t="shared" ref="J83:J85" si="23">D83+F83+H83</f>
        <v>0</v>
      </c>
      <c r="K83" s="32">
        <f>K84+K85</f>
        <v>0</v>
      </c>
      <c r="L83" s="32">
        <f t="shared" ref="L83:P83" si="24">L84+L85</f>
        <v>0</v>
      </c>
      <c r="M83" s="32">
        <f t="shared" si="24"/>
        <v>0</v>
      </c>
      <c r="N83" s="32">
        <f t="shared" si="24"/>
        <v>0</v>
      </c>
      <c r="O83" s="32">
        <f t="shared" si="24"/>
        <v>0</v>
      </c>
      <c r="P83" s="32">
        <f t="shared" si="24"/>
        <v>0</v>
      </c>
      <c r="Q83" s="33">
        <f t="shared" ref="Q83:Q85" si="25">K83+M83+O83</f>
        <v>0</v>
      </c>
      <c r="R83" s="33">
        <f t="shared" ref="R83:R85" si="26">L83+N83+P83</f>
        <v>0</v>
      </c>
      <c r="S83" s="32">
        <f>S84+S85</f>
        <v>0</v>
      </c>
      <c r="T83" s="32">
        <f t="shared" ref="T83:X83" si="27">T84+T85</f>
        <v>0</v>
      </c>
      <c r="U83" s="32">
        <f t="shared" si="27"/>
        <v>0</v>
      </c>
      <c r="V83" s="32">
        <f t="shared" si="27"/>
        <v>0</v>
      </c>
      <c r="W83" s="32">
        <f t="shared" si="27"/>
        <v>0</v>
      </c>
      <c r="X83" s="32">
        <f t="shared" si="27"/>
        <v>0</v>
      </c>
      <c r="Y83" s="78">
        <f t="shared" ref="Y83:Y85" si="28">S83+U83+W83</f>
        <v>0</v>
      </c>
      <c r="Z83" s="33">
        <f t="shared" ref="Z83:Z85" si="29">T83+V83+X83</f>
        <v>0</v>
      </c>
      <c r="AA83" s="32">
        <f>AA84+AA85</f>
        <v>0</v>
      </c>
      <c r="AB83" s="32">
        <f t="shared" ref="AB83:AF83" si="30">AB84+AB85</f>
        <v>0</v>
      </c>
      <c r="AC83" s="32">
        <f t="shared" si="30"/>
        <v>0</v>
      </c>
      <c r="AD83" s="32">
        <f t="shared" si="30"/>
        <v>0</v>
      </c>
      <c r="AE83" s="32">
        <f t="shared" si="30"/>
        <v>0</v>
      </c>
      <c r="AF83" s="32">
        <f t="shared" si="30"/>
        <v>0</v>
      </c>
      <c r="AG83" s="78">
        <f t="shared" ref="AG83:AH85" si="31">AA83+AC83+AE83</f>
        <v>0</v>
      </c>
      <c r="AH83" s="33">
        <f t="shared" si="31"/>
        <v>0</v>
      </c>
      <c r="AI83" s="33">
        <f t="shared" ref="AI83:AI85" si="32">I83+Q83+Y83+AG83</f>
        <v>0</v>
      </c>
      <c r="AJ83" s="33">
        <f t="shared" ref="AJ83:AJ85" si="33">J83+R83+Z83+AH83</f>
        <v>0</v>
      </c>
      <c r="AK83" s="54"/>
    </row>
    <row r="84" spans="1:40" s="2" customFormat="1" ht="25.5" x14ac:dyDescent="0.25">
      <c r="A84" s="5" t="s">
        <v>74</v>
      </c>
      <c r="B84" s="39" t="s">
        <v>78</v>
      </c>
      <c r="C84" s="26"/>
      <c r="D84" s="26"/>
      <c r="E84" s="26"/>
      <c r="F84" s="26"/>
      <c r="G84" s="26"/>
      <c r="H84" s="26"/>
      <c r="I84" s="25">
        <f t="shared" si="22"/>
        <v>0</v>
      </c>
      <c r="J84" s="25">
        <f t="shared" si="23"/>
        <v>0</v>
      </c>
      <c r="K84" s="26"/>
      <c r="L84" s="26"/>
      <c r="M84" s="26"/>
      <c r="N84" s="26"/>
      <c r="O84" s="26"/>
      <c r="P84" s="26"/>
      <c r="Q84" s="25">
        <f t="shared" si="25"/>
        <v>0</v>
      </c>
      <c r="R84" s="25">
        <f t="shared" si="26"/>
        <v>0</v>
      </c>
      <c r="S84" s="26"/>
      <c r="T84" s="26"/>
      <c r="U84" s="26"/>
      <c r="V84" s="26"/>
      <c r="W84" s="26"/>
      <c r="X84" s="26"/>
      <c r="Y84" s="78">
        <f t="shared" si="28"/>
        <v>0</v>
      </c>
      <c r="Z84" s="25">
        <f t="shared" si="29"/>
        <v>0</v>
      </c>
      <c r="AA84" s="26"/>
      <c r="AB84" s="26"/>
      <c r="AC84" s="26"/>
      <c r="AD84" s="26"/>
      <c r="AE84" s="26"/>
      <c r="AF84" s="26"/>
      <c r="AG84" s="78">
        <f t="shared" si="31"/>
        <v>0</v>
      </c>
      <c r="AH84" s="25">
        <f t="shared" si="31"/>
        <v>0</v>
      </c>
      <c r="AI84" s="33">
        <f t="shared" si="32"/>
        <v>0</v>
      </c>
      <c r="AJ84" s="33">
        <f t="shared" si="33"/>
        <v>0</v>
      </c>
      <c r="AK84" s="44"/>
    </row>
    <row r="85" spans="1:40" s="2" customFormat="1" ht="18.75" x14ac:dyDescent="0.25">
      <c r="A85" s="34" t="s">
        <v>75</v>
      </c>
      <c r="B85" s="40" t="s">
        <v>80</v>
      </c>
      <c r="C85" s="35"/>
      <c r="D85" s="35"/>
      <c r="E85" s="35"/>
      <c r="F85" s="35"/>
      <c r="G85" s="35"/>
      <c r="H85" s="35"/>
      <c r="I85" s="25">
        <f t="shared" si="22"/>
        <v>0</v>
      </c>
      <c r="J85" s="25">
        <f t="shared" si="23"/>
        <v>0</v>
      </c>
      <c r="K85" s="35"/>
      <c r="L85" s="35"/>
      <c r="M85" s="35"/>
      <c r="N85" s="35"/>
      <c r="O85" s="35"/>
      <c r="P85" s="35"/>
      <c r="Q85" s="25">
        <f t="shared" si="25"/>
        <v>0</v>
      </c>
      <c r="R85" s="25">
        <f t="shared" si="26"/>
        <v>0</v>
      </c>
      <c r="S85" s="35"/>
      <c r="T85" s="35"/>
      <c r="U85" s="35"/>
      <c r="V85" s="35"/>
      <c r="W85" s="35"/>
      <c r="X85" s="35"/>
      <c r="Y85" s="78">
        <f t="shared" si="28"/>
        <v>0</v>
      </c>
      <c r="Z85" s="25">
        <f t="shared" si="29"/>
        <v>0</v>
      </c>
      <c r="AA85" s="35"/>
      <c r="AB85" s="35"/>
      <c r="AC85" s="35"/>
      <c r="AD85" s="35"/>
      <c r="AE85" s="35"/>
      <c r="AF85" s="35"/>
      <c r="AG85" s="78">
        <f t="shared" si="31"/>
        <v>0</v>
      </c>
      <c r="AH85" s="25">
        <f t="shared" si="31"/>
        <v>0</v>
      </c>
      <c r="AI85" s="33">
        <f t="shared" si="32"/>
        <v>0</v>
      </c>
      <c r="AJ85" s="33">
        <f t="shared" si="33"/>
        <v>0</v>
      </c>
      <c r="AK85" s="44"/>
    </row>
    <row r="86" spans="1:40" s="2" customFormat="1" ht="59.25" customHeight="1" x14ac:dyDescent="0.25">
      <c r="A86" s="128" t="s">
        <v>120</v>
      </c>
      <c r="B86" s="128"/>
      <c r="C86" s="128"/>
      <c r="D86" s="128"/>
      <c r="E86" s="128"/>
      <c r="F86" s="128"/>
      <c r="G86" s="128"/>
      <c r="H86" s="128"/>
      <c r="I86" s="128"/>
      <c r="J86" s="128"/>
      <c r="K86" s="128"/>
      <c r="L86" s="128"/>
      <c r="M86" s="128"/>
      <c r="N86" s="128"/>
      <c r="O86" s="128"/>
      <c r="P86" s="128"/>
      <c r="Q86" s="128"/>
      <c r="R86" s="128"/>
      <c r="S86" s="128"/>
      <c r="T86" s="128"/>
      <c r="U86" s="128"/>
      <c r="V86" s="128"/>
      <c r="W86" s="128"/>
      <c r="X86" s="128"/>
      <c r="Y86" s="128"/>
      <c r="Z86" s="128"/>
      <c r="AA86" s="128"/>
      <c r="AB86" s="128"/>
      <c r="AC86" s="128"/>
      <c r="AD86" s="128"/>
      <c r="AE86" s="128"/>
      <c r="AF86" s="128"/>
      <c r="AG86" s="128"/>
      <c r="AH86" s="128"/>
      <c r="AI86" s="64"/>
      <c r="AJ86" s="64"/>
      <c r="AK86" s="55"/>
    </row>
    <row r="87" spans="1:40" s="2" customFormat="1" ht="20.25" x14ac:dyDescent="0.25">
      <c r="A87" s="121" t="s">
        <v>70</v>
      </c>
      <c r="B87" s="129" t="s">
        <v>71</v>
      </c>
      <c r="C87" s="123" t="s">
        <v>2</v>
      </c>
      <c r="D87" s="124"/>
      <c r="E87" s="124"/>
      <c r="F87" s="124"/>
      <c r="G87" s="124"/>
      <c r="H87" s="125"/>
      <c r="I87" s="126" t="s">
        <v>3</v>
      </c>
      <c r="J87" s="126"/>
      <c r="K87" s="123" t="s">
        <v>2</v>
      </c>
      <c r="L87" s="124"/>
      <c r="M87" s="124"/>
      <c r="N87" s="124"/>
      <c r="O87" s="124"/>
      <c r="P87" s="125"/>
      <c r="Q87" s="123" t="s">
        <v>3</v>
      </c>
      <c r="R87" s="125"/>
      <c r="S87" s="123" t="s">
        <v>2</v>
      </c>
      <c r="T87" s="124"/>
      <c r="U87" s="124"/>
      <c r="V87" s="124"/>
      <c r="W87" s="124"/>
      <c r="X87" s="125"/>
      <c r="Y87" s="126" t="s">
        <v>3</v>
      </c>
      <c r="Z87" s="126"/>
      <c r="AA87" s="130" t="s">
        <v>2</v>
      </c>
      <c r="AB87" s="130"/>
      <c r="AC87" s="130"/>
      <c r="AD87" s="130"/>
      <c r="AE87" s="130"/>
      <c r="AF87" s="130"/>
      <c r="AG87" s="98" t="s">
        <v>3</v>
      </c>
      <c r="AH87" s="98"/>
      <c r="AI87" s="98" t="s">
        <v>3</v>
      </c>
      <c r="AJ87" s="98"/>
      <c r="AK87" s="56"/>
    </row>
    <row r="88" spans="1:40" s="2" customFormat="1" ht="18.75" customHeight="1" x14ac:dyDescent="0.25">
      <c r="A88" s="121"/>
      <c r="B88" s="104"/>
      <c r="C88" s="91" t="s">
        <v>187</v>
      </c>
      <c r="D88" s="91"/>
      <c r="E88" s="91" t="s">
        <v>186</v>
      </c>
      <c r="F88" s="91"/>
      <c r="G88" s="91" t="s">
        <v>185</v>
      </c>
      <c r="H88" s="91"/>
      <c r="I88" s="83" t="s">
        <v>188</v>
      </c>
      <c r="J88" s="83"/>
      <c r="K88" s="91" t="s">
        <v>184</v>
      </c>
      <c r="L88" s="91"/>
      <c r="M88" s="91" t="s">
        <v>183</v>
      </c>
      <c r="N88" s="91"/>
      <c r="O88" s="91" t="s">
        <v>182</v>
      </c>
      <c r="P88" s="91"/>
      <c r="Q88" s="83" t="s">
        <v>189</v>
      </c>
      <c r="R88" s="83"/>
      <c r="S88" s="91" t="s">
        <v>181</v>
      </c>
      <c r="T88" s="91"/>
      <c r="U88" s="91" t="s">
        <v>180</v>
      </c>
      <c r="V88" s="91"/>
      <c r="W88" s="91" t="s">
        <v>179</v>
      </c>
      <c r="X88" s="91"/>
      <c r="Y88" s="83" t="s">
        <v>190</v>
      </c>
      <c r="Z88" s="83"/>
      <c r="AA88" s="105" t="s">
        <v>172</v>
      </c>
      <c r="AB88" s="105"/>
      <c r="AC88" s="105" t="s">
        <v>173</v>
      </c>
      <c r="AD88" s="105"/>
      <c r="AE88" s="105" t="s">
        <v>174</v>
      </c>
      <c r="AF88" s="105"/>
      <c r="AG88" s="99" t="s">
        <v>81</v>
      </c>
      <c r="AH88" s="99"/>
      <c r="AI88" s="99" t="s">
        <v>194</v>
      </c>
      <c r="AJ88" s="99"/>
      <c r="AK88" s="56"/>
    </row>
    <row r="89" spans="1:40" s="2" customFormat="1" ht="40.5" x14ac:dyDescent="0.25">
      <c r="A89" s="122"/>
      <c r="B89" s="104"/>
      <c r="C89" s="9" t="s">
        <v>72</v>
      </c>
      <c r="D89" s="13" t="s">
        <v>73</v>
      </c>
      <c r="E89" s="9" t="s">
        <v>72</v>
      </c>
      <c r="F89" s="13" t="s">
        <v>73</v>
      </c>
      <c r="G89" s="9" t="s">
        <v>72</v>
      </c>
      <c r="H89" s="13" t="s">
        <v>73</v>
      </c>
      <c r="I89" s="9" t="s">
        <v>72</v>
      </c>
      <c r="J89" s="13" t="s">
        <v>73</v>
      </c>
      <c r="K89" s="9" t="s">
        <v>72</v>
      </c>
      <c r="L89" s="13" t="s">
        <v>73</v>
      </c>
      <c r="M89" s="9" t="s">
        <v>72</v>
      </c>
      <c r="N89" s="13" t="s">
        <v>73</v>
      </c>
      <c r="O89" s="9" t="s">
        <v>72</v>
      </c>
      <c r="P89" s="13" t="s">
        <v>73</v>
      </c>
      <c r="Q89" s="9" t="s">
        <v>72</v>
      </c>
      <c r="R89" s="13" t="s">
        <v>73</v>
      </c>
      <c r="S89" s="9" t="s">
        <v>72</v>
      </c>
      <c r="T89" s="13" t="s">
        <v>73</v>
      </c>
      <c r="U89" s="9" t="s">
        <v>72</v>
      </c>
      <c r="V89" s="13" t="s">
        <v>73</v>
      </c>
      <c r="W89" s="9" t="s">
        <v>72</v>
      </c>
      <c r="X89" s="13" t="s">
        <v>73</v>
      </c>
      <c r="Y89" s="9" t="s">
        <v>72</v>
      </c>
      <c r="Z89" s="13" t="s">
        <v>73</v>
      </c>
      <c r="AA89" s="9" t="s">
        <v>72</v>
      </c>
      <c r="AB89" s="13" t="s">
        <v>73</v>
      </c>
      <c r="AC89" s="9" t="s">
        <v>72</v>
      </c>
      <c r="AD89" s="13" t="s">
        <v>73</v>
      </c>
      <c r="AE89" s="9" t="s">
        <v>72</v>
      </c>
      <c r="AF89" s="13" t="s">
        <v>73</v>
      </c>
      <c r="AG89" s="10" t="s">
        <v>72</v>
      </c>
      <c r="AH89" s="10" t="s">
        <v>73</v>
      </c>
      <c r="AI89" s="10"/>
      <c r="AJ89" s="10"/>
      <c r="AK89" s="56"/>
    </row>
    <row r="90" spans="1:40" s="2" customFormat="1" ht="47.25" x14ac:dyDescent="0.25">
      <c r="A90" s="14">
        <v>13</v>
      </c>
      <c r="B90" s="15" t="s">
        <v>121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0"/>
      <c r="AH90" s="10"/>
      <c r="AI90" s="10"/>
      <c r="AJ90" s="10"/>
      <c r="AK90" s="56"/>
    </row>
    <row r="91" spans="1:40" s="2" customFormat="1" ht="51" x14ac:dyDescent="0.25">
      <c r="A91" s="31" t="s">
        <v>77</v>
      </c>
      <c r="B91" s="30" t="s">
        <v>122</v>
      </c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6"/>
      <c r="AB91" s="36"/>
      <c r="AC91" s="36"/>
      <c r="AD91" s="36"/>
      <c r="AE91" s="36"/>
      <c r="AF91" s="36"/>
      <c r="AG91" s="33"/>
      <c r="AH91" s="33"/>
      <c r="AI91" s="33"/>
      <c r="AJ91" s="33"/>
      <c r="AK91" s="54"/>
    </row>
    <row r="92" spans="1:40" s="2" customFormat="1" ht="20.25" x14ac:dyDescent="0.25">
      <c r="A92" s="5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9"/>
      <c r="AB92" s="20"/>
      <c r="AC92" s="19"/>
      <c r="AD92" s="20"/>
      <c r="AE92" s="19"/>
      <c r="AF92" s="20"/>
      <c r="AG92" s="17"/>
      <c r="AH92" s="17"/>
      <c r="AI92" s="17"/>
      <c r="AJ92" s="17"/>
      <c r="AK92" s="57"/>
    </row>
    <row r="93" spans="1:40" s="2" customFormat="1" ht="20.25" x14ac:dyDescent="0.25">
      <c r="A93" s="5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9"/>
      <c r="AB93" s="20"/>
      <c r="AC93" s="19"/>
      <c r="AD93" s="20"/>
      <c r="AE93" s="19"/>
      <c r="AF93" s="20"/>
      <c r="AG93" s="17"/>
      <c r="AH93" s="17"/>
      <c r="AI93" s="17"/>
      <c r="AJ93" s="17"/>
      <c r="AK93" s="57"/>
    </row>
    <row r="94" spans="1:40" s="2" customFormat="1" ht="20.25" x14ac:dyDescent="0.25">
      <c r="A94" s="5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19"/>
      <c r="AB94" s="20"/>
      <c r="AC94" s="19"/>
      <c r="AD94" s="20"/>
      <c r="AE94" s="19"/>
      <c r="AF94" s="20"/>
      <c r="AG94" s="17"/>
      <c r="AH94" s="17"/>
      <c r="AI94" s="17"/>
      <c r="AJ94" s="17"/>
      <c r="AK94" s="57"/>
    </row>
    <row r="95" spans="1:40" s="2" customFormat="1" ht="20.25" x14ac:dyDescent="0.25">
      <c r="A95" s="5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19"/>
      <c r="AB95" s="20"/>
      <c r="AC95" s="19"/>
      <c r="AD95" s="20"/>
      <c r="AE95" s="19"/>
      <c r="AF95" s="20"/>
      <c r="AG95" s="17"/>
      <c r="AH95" s="17"/>
      <c r="AI95" s="17"/>
      <c r="AJ95" s="17"/>
      <c r="AK95" s="57"/>
    </row>
    <row r="96" spans="1:40" s="2" customFormat="1" ht="20.25" x14ac:dyDescent="0.25">
      <c r="A96" s="5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19"/>
      <c r="AB96" s="20"/>
      <c r="AC96" s="19"/>
      <c r="AD96" s="20"/>
      <c r="AE96" s="19"/>
      <c r="AF96" s="20"/>
      <c r="AG96" s="17"/>
      <c r="AH96" s="17"/>
      <c r="AI96" s="17"/>
      <c r="AJ96" s="17"/>
      <c r="AK96" s="57"/>
    </row>
    <row r="97" spans="1:37" s="2" customFormat="1" ht="38.25" x14ac:dyDescent="0.25">
      <c r="A97" s="31" t="s">
        <v>79</v>
      </c>
      <c r="B97" s="30" t="s">
        <v>123</v>
      </c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57"/>
    </row>
    <row r="98" spans="1:37" s="2" customFormat="1" ht="20.25" x14ac:dyDescent="0.25">
      <c r="A98" s="5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19"/>
      <c r="AB98" s="20"/>
      <c r="AC98" s="19"/>
      <c r="AD98" s="20"/>
      <c r="AE98" s="19"/>
      <c r="AF98" s="20"/>
      <c r="AG98" s="17"/>
      <c r="AH98" s="17"/>
      <c r="AI98" s="17"/>
      <c r="AJ98" s="17"/>
      <c r="AK98" s="57"/>
    </row>
    <row r="99" spans="1:37" s="2" customFormat="1" ht="20.25" x14ac:dyDescent="0.25">
      <c r="A99" s="5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9"/>
      <c r="AB99" s="20"/>
      <c r="AC99" s="19"/>
      <c r="AD99" s="20"/>
      <c r="AE99" s="19"/>
      <c r="AF99" s="20"/>
      <c r="AG99" s="17"/>
      <c r="AH99" s="17"/>
      <c r="AI99" s="17"/>
      <c r="AJ99" s="17"/>
      <c r="AK99" s="57"/>
    </row>
    <row r="100" spans="1:37" s="2" customFormat="1" ht="20.25" x14ac:dyDescent="0.25">
      <c r="A100" s="5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19"/>
      <c r="AB100" s="20"/>
      <c r="AC100" s="19"/>
      <c r="AD100" s="20"/>
      <c r="AE100" s="19"/>
      <c r="AF100" s="20"/>
      <c r="AG100" s="17"/>
      <c r="AH100" s="17"/>
      <c r="AI100" s="17"/>
      <c r="AJ100" s="17"/>
      <c r="AK100" s="57"/>
    </row>
    <row r="101" spans="1:37" s="2" customFormat="1" ht="20.25" x14ac:dyDescent="0.25">
      <c r="A101" s="5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19"/>
      <c r="AB101" s="20"/>
      <c r="AC101" s="19"/>
      <c r="AD101" s="20"/>
      <c r="AE101" s="19"/>
      <c r="AF101" s="20"/>
      <c r="AG101" s="17"/>
      <c r="AH101" s="17"/>
      <c r="AI101" s="17"/>
      <c r="AJ101" s="17"/>
      <c r="AK101" s="57"/>
    </row>
    <row r="102" spans="1:37" s="2" customFormat="1" ht="20.25" x14ac:dyDescent="0.25">
      <c r="A102" s="5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19"/>
      <c r="AB102" s="20"/>
      <c r="AC102" s="19"/>
      <c r="AD102" s="20"/>
      <c r="AE102" s="19"/>
      <c r="AF102" s="20"/>
      <c r="AG102" s="17"/>
      <c r="AH102" s="17"/>
      <c r="AI102" s="17"/>
      <c r="AJ102" s="17"/>
      <c r="AK102" s="57"/>
    </row>
    <row r="103" spans="1:37" s="2" customFormat="1" ht="51" x14ac:dyDescent="0.25">
      <c r="A103" s="31" t="s">
        <v>125</v>
      </c>
      <c r="B103" s="30" t="s">
        <v>124</v>
      </c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6"/>
      <c r="AB103" s="36"/>
      <c r="AC103" s="36"/>
      <c r="AD103" s="36"/>
      <c r="AE103" s="36"/>
      <c r="AF103" s="36"/>
      <c r="AG103" s="33"/>
      <c r="AH103" s="33"/>
      <c r="AI103" s="33"/>
      <c r="AJ103" s="33"/>
      <c r="AK103" s="54"/>
    </row>
    <row r="104" spans="1:37" s="2" customFormat="1" ht="55.5" customHeight="1" x14ac:dyDescent="0.25">
      <c r="A104" s="5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19"/>
      <c r="AB104" s="20"/>
      <c r="AC104" s="19"/>
      <c r="AD104" s="20"/>
      <c r="AE104" s="19"/>
      <c r="AF104" s="20"/>
      <c r="AG104" s="17"/>
      <c r="AH104" s="17"/>
      <c r="AI104" s="17"/>
      <c r="AJ104" s="17"/>
      <c r="AK104" s="57"/>
    </row>
    <row r="105" spans="1:37" s="2" customFormat="1" ht="20.25" x14ac:dyDescent="0.25">
      <c r="A105" s="5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19"/>
      <c r="AB105" s="20"/>
      <c r="AC105" s="19"/>
      <c r="AD105" s="20"/>
      <c r="AE105" s="19"/>
      <c r="AF105" s="20"/>
      <c r="AG105" s="17"/>
      <c r="AH105" s="17"/>
      <c r="AI105" s="17"/>
      <c r="AJ105" s="17"/>
      <c r="AK105" s="57"/>
    </row>
    <row r="106" spans="1:37" s="2" customFormat="1" ht="25.5" x14ac:dyDescent="0.25">
      <c r="A106" s="30" t="s">
        <v>127</v>
      </c>
      <c r="B106" s="30" t="s">
        <v>126</v>
      </c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57"/>
    </row>
    <row r="107" spans="1:37" s="2" customFormat="1" ht="20.25" x14ac:dyDescent="0.25">
      <c r="A107" s="5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19"/>
      <c r="AB107" s="20"/>
      <c r="AC107" s="19"/>
      <c r="AD107" s="20"/>
      <c r="AE107" s="19"/>
      <c r="AF107" s="20"/>
      <c r="AG107" s="22"/>
      <c r="AH107" s="23"/>
      <c r="AI107" s="23"/>
      <c r="AJ107" s="23"/>
      <c r="AK107" s="58"/>
    </row>
    <row r="108" spans="1:37" s="2" customFormat="1" ht="20.25" x14ac:dyDescent="0.25">
      <c r="A108" s="5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19"/>
      <c r="AB108" s="20"/>
      <c r="AC108" s="19"/>
      <c r="AD108" s="20"/>
      <c r="AE108" s="19"/>
      <c r="AF108" s="20"/>
      <c r="AG108" s="22"/>
      <c r="AH108" s="23"/>
      <c r="AI108" s="23"/>
      <c r="AJ108" s="23"/>
      <c r="AK108" s="58"/>
    </row>
    <row r="109" spans="1:37" s="2" customFormat="1" ht="20.25" x14ac:dyDescent="0.25">
      <c r="A109" s="5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19"/>
      <c r="AB109" s="20"/>
      <c r="AC109" s="19"/>
      <c r="AD109" s="20"/>
      <c r="AE109" s="19"/>
      <c r="AF109" s="20"/>
      <c r="AG109" s="22"/>
      <c r="AH109" s="23"/>
      <c r="AI109" s="23"/>
      <c r="AJ109" s="23"/>
      <c r="AK109" s="58"/>
    </row>
    <row r="110" spans="1:37" s="2" customFormat="1" ht="60.75" x14ac:dyDescent="0.25">
      <c r="A110" s="14">
        <v>14</v>
      </c>
      <c r="B110" s="15" t="s">
        <v>85</v>
      </c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0"/>
      <c r="AH110" s="10"/>
      <c r="AI110" s="10"/>
      <c r="AJ110" s="10"/>
      <c r="AK110" s="56"/>
    </row>
    <row r="111" spans="1:37" s="2" customFormat="1" ht="51" x14ac:dyDescent="0.25">
      <c r="A111" s="31" t="s">
        <v>82</v>
      </c>
      <c r="B111" s="30" t="s">
        <v>128</v>
      </c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2"/>
      <c r="AB111" s="32"/>
      <c r="AC111" s="32"/>
      <c r="AD111" s="32"/>
      <c r="AE111" s="32"/>
      <c r="AF111" s="32"/>
      <c r="AG111" s="33"/>
      <c r="AH111" s="33"/>
      <c r="AI111" s="33"/>
      <c r="AJ111" s="33"/>
      <c r="AK111" s="54"/>
    </row>
    <row r="112" spans="1:37" s="2" customFormat="1" ht="20.25" x14ac:dyDescent="0.25">
      <c r="A112" s="5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19"/>
      <c r="AB112" s="20"/>
      <c r="AC112" s="19"/>
      <c r="AD112" s="20"/>
      <c r="AE112" s="19"/>
      <c r="AF112" s="20"/>
      <c r="AG112" s="10"/>
      <c r="AH112" s="10"/>
      <c r="AI112" s="10"/>
      <c r="AJ112" s="10"/>
      <c r="AK112" s="56"/>
    </row>
    <row r="113" spans="1:37" s="2" customFormat="1" ht="51" x14ac:dyDescent="0.25">
      <c r="A113" s="37" t="s">
        <v>129</v>
      </c>
      <c r="B113" s="30" t="s">
        <v>130</v>
      </c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6"/>
      <c r="AB113" s="36"/>
      <c r="AC113" s="36"/>
      <c r="AD113" s="36"/>
      <c r="AE113" s="36"/>
      <c r="AF113" s="36"/>
      <c r="AG113" s="33"/>
      <c r="AH113" s="33"/>
      <c r="AI113" s="33"/>
      <c r="AJ113" s="33"/>
      <c r="AK113" s="54"/>
    </row>
    <row r="114" spans="1:37" s="2" customFormat="1" ht="60.75" x14ac:dyDescent="0.25">
      <c r="A114" s="5"/>
      <c r="B114" s="21" t="s">
        <v>141</v>
      </c>
      <c r="C114" s="21">
        <v>1</v>
      </c>
      <c r="D114" s="21"/>
      <c r="E114" s="21"/>
      <c r="F114" s="21"/>
      <c r="G114" s="21"/>
      <c r="H114" s="21"/>
      <c r="I114" s="21">
        <v>1</v>
      </c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19"/>
      <c r="AB114" s="20"/>
      <c r="AC114" s="19"/>
      <c r="AD114" s="20"/>
      <c r="AE114" s="19"/>
      <c r="AF114" s="20"/>
      <c r="AG114" s="10"/>
      <c r="AH114" s="10"/>
      <c r="AI114" s="10"/>
      <c r="AJ114" s="10"/>
      <c r="AK114" s="56"/>
    </row>
    <row r="115" spans="1:37" s="2" customFormat="1" ht="51" x14ac:dyDescent="0.25">
      <c r="A115" s="37" t="s">
        <v>83</v>
      </c>
      <c r="B115" s="30" t="s">
        <v>131</v>
      </c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6"/>
      <c r="AB115" s="36"/>
      <c r="AC115" s="36"/>
      <c r="AD115" s="36"/>
      <c r="AE115" s="36"/>
      <c r="AF115" s="36"/>
      <c r="AG115" s="33"/>
      <c r="AH115" s="33"/>
      <c r="AI115" s="33"/>
      <c r="AJ115" s="33"/>
      <c r="AK115" s="54"/>
    </row>
    <row r="116" spans="1:37" s="2" customFormat="1" ht="20.25" x14ac:dyDescent="0.25">
      <c r="A116" s="5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19"/>
      <c r="AB116" s="20"/>
      <c r="AC116" s="19"/>
      <c r="AD116" s="20"/>
      <c r="AE116" s="19"/>
      <c r="AF116" s="20"/>
      <c r="AG116" s="10"/>
      <c r="AH116" s="10"/>
      <c r="AI116" s="10"/>
      <c r="AJ116" s="10"/>
      <c r="AK116" s="56"/>
    </row>
    <row r="117" spans="1:37" s="2" customFormat="1" ht="25.5" x14ac:dyDescent="0.25">
      <c r="A117" s="31" t="s">
        <v>84</v>
      </c>
      <c r="B117" s="30" t="s">
        <v>132</v>
      </c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6"/>
      <c r="AB117" s="36"/>
      <c r="AC117" s="36"/>
      <c r="AD117" s="36"/>
      <c r="AE117" s="36"/>
      <c r="AF117" s="36"/>
      <c r="AG117" s="33"/>
      <c r="AH117" s="33"/>
      <c r="AI117" s="33"/>
      <c r="AJ117" s="33"/>
      <c r="AK117" s="54"/>
    </row>
    <row r="118" spans="1:37" s="2" customFormat="1" ht="20.25" x14ac:dyDescent="0.25">
      <c r="A118" s="5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19"/>
      <c r="AB118" s="20"/>
      <c r="AC118" s="19"/>
      <c r="AD118" s="20"/>
      <c r="AE118" s="19"/>
      <c r="AF118" s="20"/>
      <c r="AG118" s="10"/>
      <c r="AH118" s="10"/>
      <c r="AI118" s="10"/>
      <c r="AJ118" s="10"/>
      <c r="AK118" s="56"/>
    </row>
    <row r="119" spans="1:37" s="2" customFormat="1" ht="20.25" x14ac:dyDescent="0.25">
      <c r="A119" s="104" t="s">
        <v>89</v>
      </c>
      <c r="B119" s="104"/>
      <c r="C119" s="104"/>
      <c r="D119" s="104"/>
      <c r="E119" s="104"/>
      <c r="F119" s="104"/>
      <c r="G119" s="104"/>
      <c r="H119" s="104"/>
      <c r="I119" s="104"/>
      <c r="J119" s="104"/>
      <c r="K119" s="104"/>
      <c r="L119" s="104"/>
      <c r="M119" s="104"/>
      <c r="N119" s="104"/>
      <c r="O119" s="104"/>
      <c r="P119" s="104"/>
      <c r="Q119" s="104"/>
      <c r="R119" s="104"/>
      <c r="S119" s="104"/>
      <c r="T119" s="104"/>
      <c r="U119" s="104"/>
      <c r="V119" s="104"/>
      <c r="W119" s="104"/>
      <c r="X119" s="104"/>
      <c r="Y119" s="104"/>
      <c r="Z119" s="104"/>
      <c r="AA119" s="104"/>
      <c r="AB119" s="104"/>
      <c r="AC119" s="104"/>
      <c r="AD119" s="104"/>
      <c r="AE119" s="104"/>
      <c r="AF119" s="104"/>
      <c r="AG119" s="104"/>
      <c r="AH119" s="104"/>
      <c r="AI119" s="9"/>
      <c r="AJ119" s="9"/>
      <c r="AK119" s="45"/>
    </row>
    <row r="120" spans="1:37" s="2" customFormat="1" ht="25.5" x14ac:dyDescent="0.25">
      <c r="A120" s="24">
        <v>15</v>
      </c>
      <c r="B120" s="24" t="s">
        <v>90</v>
      </c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127"/>
      <c r="AB120" s="127"/>
      <c r="AC120" s="127"/>
      <c r="AD120" s="127"/>
      <c r="AE120" s="127"/>
      <c r="AF120" s="127"/>
      <c r="AG120" s="127"/>
      <c r="AH120" s="127"/>
      <c r="AI120" s="63"/>
      <c r="AJ120" s="63"/>
      <c r="AK120" s="59"/>
    </row>
    <row r="121" spans="1:37" s="2" customFormat="1" ht="38.25" x14ac:dyDescent="0.25">
      <c r="A121" s="5" t="s">
        <v>86</v>
      </c>
      <c r="B121" s="28" t="s">
        <v>133</v>
      </c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82"/>
      <c r="AB121" s="82"/>
      <c r="AC121" s="82"/>
      <c r="AD121" s="82"/>
      <c r="AE121" s="82"/>
      <c r="AF121" s="82"/>
      <c r="AG121" s="83"/>
      <c r="AH121" s="83"/>
      <c r="AI121" s="25"/>
      <c r="AJ121" s="25"/>
      <c r="AK121" s="44"/>
    </row>
    <row r="122" spans="1:37" s="2" customFormat="1" ht="15.75" x14ac:dyDescent="0.25">
      <c r="A122" s="5"/>
      <c r="B122" s="5" t="s">
        <v>93</v>
      </c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82"/>
      <c r="AB122" s="82"/>
      <c r="AC122" s="82"/>
      <c r="AD122" s="82"/>
      <c r="AE122" s="82"/>
      <c r="AF122" s="82"/>
      <c r="AG122" s="116"/>
      <c r="AH122" s="116"/>
      <c r="AI122" s="27"/>
      <c r="AJ122" s="27"/>
      <c r="AK122" s="51"/>
    </row>
    <row r="123" spans="1:37" s="2" customFormat="1" ht="18.75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82"/>
      <c r="AB123" s="82"/>
      <c r="AC123" s="82"/>
      <c r="AD123" s="82"/>
      <c r="AE123" s="82"/>
      <c r="AF123" s="82"/>
      <c r="AG123" s="83"/>
      <c r="AH123" s="83"/>
      <c r="AI123" s="25"/>
      <c r="AJ123" s="25"/>
      <c r="AK123" s="44"/>
    </row>
    <row r="124" spans="1:37" s="2" customFormat="1" ht="18.75" x14ac:dyDescent="0.25">
      <c r="A124" s="5" t="s">
        <v>87</v>
      </c>
      <c r="B124" s="5" t="s">
        <v>95</v>
      </c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82"/>
      <c r="AB124" s="82"/>
      <c r="AC124" s="82"/>
      <c r="AD124" s="82"/>
      <c r="AE124" s="82"/>
      <c r="AF124" s="82"/>
      <c r="AG124" s="83"/>
      <c r="AH124" s="83"/>
      <c r="AI124" s="25"/>
      <c r="AJ124" s="25"/>
      <c r="AK124" s="44"/>
    </row>
    <row r="125" spans="1:37" s="2" customFormat="1" ht="25.5" x14ac:dyDescent="0.25">
      <c r="A125" s="5"/>
      <c r="B125" s="5" t="s">
        <v>141</v>
      </c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82"/>
      <c r="AB125" s="82"/>
      <c r="AC125" s="82"/>
      <c r="AD125" s="82"/>
      <c r="AE125" s="82"/>
      <c r="AF125" s="82"/>
      <c r="AG125" s="83"/>
      <c r="AH125" s="83"/>
      <c r="AI125" s="25"/>
      <c r="AJ125" s="25"/>
      <c r="AK125" s="44"/>
    </row>
    <row r="126" spans="1:37" s="2" customFormat="1" ht="25.5" x14ac:dyDescent="0.25">
      <c r="A126" s="5" t="s">
        <v>88</v>
      </c>
      <c r="B126" s="5" t="s">
        <v>97</v>
      </c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82"/>
      <c r="AB126" s="82"/>
      <c r="AC126" s="82"/>
      <c r="AD126" s="82"/>
      <c r="AE126" s="82"/>
      <c r="AF126" s="82"/>
      <c r="AG126" s="83"/>
      <c r="AH126" s="83"/>
      <c r="AI126" s="25"/>
      <c r="AJ126" s="25"/>
      <c r="AK126" s="44"/>
    </row>
    <row r="127" spans="1:37" s="2" customFormat="1" ht="18.75" x14ac:dyDescent="0.25">
      <c r="A127" s="5"/>
      <c r="B127" s="5" t="s">
        <v>93</v>
      </c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82"/>
      <c r="AB127" s="82"/>
      <c r="AC127" s="82"/>
      <c r="AD127" s="82"/>
      <c r="AE127" s="82"/>
      <c r="AF127" s="82"/>
      <c r="AG127" s="83"/>
      <c r="AH127" s="83"/>
      <c r="AI127" s="25"/>
      <c r="AJ127" s="25"/>
      <c r="AK127" s="44"/>
    </row>
    <row r="128" spans="1:37" s="2" customFormat="1" ht="25.5" x14ac:dyDescent="0.25">
      <c r="A128" s="24">
        <v>16</v>
      </c>
      <c r="B128" s="24" t="s">
        <v>98</v>
      </c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127"/>
      <c r="AB128" s="127"/>
      <c r="AC128" s="127"/>
      <c r="AD128" s="127"/>
      <c r="AE128" s="127"/>
      <c r="AF128" s="127"/>
      <c r="AG128" s="127"/>
      <c r="AH128" s="127"/>
      <c r="AI128" s="63"/>
      <c r="AJ128" s="63"/>
      <c r="AK128" s="59"/>
    </row>
    <row r="129" spans="1:37" s="2" customFormat="1" ht="18.75" x14ac:dyDescent="0.25">
      <c r="A129" s="5" t="s">
        <v>91</v>
      </c>
      <c r="B129" s="5" t="s">
        <v>99</v>
      </c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82"/>
      <c r="AB129" s="82"/>
      <c r="AC129" s="82"/>
      <c r="AD129" s="82"/>
      <c r="AE129" s="82"/>
      <c r="AF129" s="82"/>
      <c r="AG129" s="83"/>
      <c r="AH129" s="83"/>
      <c r="AI129" s="25"/>
      <c r="AJ129" s="25"/>
      <c r="AK129" s="44"/>
    </row>
    <row r="130" spans="1:37" s="2" customFormat="1" ht="18.75" x14ac:dyDescent="0.25">
      <c r="A130" s="5" t="s">
        <v>94</v>
      </c>
      <c r="B130" s="5" t="s">
        <v>100</v>
      </c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82"/>
      <c r="AB130" s="82"/>
      <c r="AC130" s="82"/>
      <c r="AD130" s="82"/>
      <c r="AE130" s="82"/>
      <c r="AF130" s="82"/>
      <c r="AG130" s="83"/>
      <c r="AH130" s="83"/>
      <c r="AI130" s="25"/>
      <c r="AJ130" s="25"/>
      <c r="AK130" s="44"/>
    </row>
    <row r="131" spans="1:37" s="2" customFormat="1" ht="18.75" x14ac:dyDescent="0.25">
      <c r="A131" s="5" t="s">
        <v>96</v>
      </c>
      <c r="B131" s="5" t="s">
        <v>101</v>
      </c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82"/>
      <c r="AB131" s="82"/>
      <c r="AC131" s="82"/>
      <c r="AD131" s="82"/>
      <c r="AE131" s="82"/>
      <c r="AF131" s="82"/>
      <c r="AG131" s="83"/>
      <c r="AH131" s="83"/>
      <c r="AI131" s="25"/>
      <c r="AJ131" s="25"/>
      <c r="AK131" s="44"/>
    </row>
    <row r="132" spans="1:37" s="2" customFormat="1" ht="25.5" x14ac:dyDescent="0.25">
      <c r="A132" s="5" t="s">
        <v>134</v>
      </c>
      <c r="B132" s="5" t="s">
        <v>102</v>
      </c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82"/>
      <c r="AB132" s="82"/>
      <c r="AC132" s="82"/>
      <c r="AD132" s="82"/>
      <c r="AE132" s="82"/>
      <c r="AF132" s="82"/>
      <c r="AG132" s="83"/>
      <c r="AH132" s="83"/>
      <c r="AI132" s="25"/>
      <c r="AJ132" s="25"/>
      <c r="AK132" s="44"/>
    </row>
    <row r="133" spans="1:37" s="2" customFormat="1" ht="18.75" x14ac:dyDescent="0.25">
      <c r="A133" s="5" t="s">
        <v>135</v>
      </c>
      <c r="B133" s="5" t="s">
        <v>103</v>
      </c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82"/>
      <c r="AB133" s="82"/>
      <c r="AC133" s="82"/>
      <c r="AD133" s="82"/>
      <c r="AE133" s="82"/>
      <c r="AF133" s="82"/>
      <c r="AG133" s="83"/>
      <c r="AH133" s="83"/>
      <c r="AI133" s="25"/>
      <c r="AJ133" s="25"/>
      <c r="AK133" s="44"/>
    </row>
    <row r="134" spans="1:37" s="2" customFormat="1" ht="18.75" x14ac:dyDescent="0.25">
      <c r="A134" s="5" t="s">
        <v>136</v>
      </c>
      <c r="B134" s="5" t="s">
        <v>104</v>
      </c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82"/>
      <c r="AB134" s="82"/>
      <c r="AC134" s="82"/>
      <c r="AD134" s="82"/>
      <c r="AE134" s="82"/>
      <c r="AF134" s="82"/>
      <c r="AG134" s="83"/>
      <c r="AH134" s="83"/>
      <c r="AI134" s="25"/>
      <c r="AJ134" s="25"/>
      <c r="AK134" s="44"/>
    </row>
    <row r="135" spans="1:37" s="2" customFormat="1" ht="18.75" x14ac:dyDescent="0.25">
      <c r="A135" s="5" t="s">
        <v>137</v>
      </c>
      <c r="B135" s="5" t="s">
        <v>105</v>
      </c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82"/>
      <c r="AB135" s="82"/>
      <c r="AC135" s="82"/>
      <c r="AD135" s="82"/>
      <c r="AE135" s="82"/>
      <c r="AF135" s="82"/>
      <c r="AG135" s="83"/>
      <c r="AH135" s="83"/>
      <c r="AI135" s="25"/>
      <c r="AJ135" s="25"/>
      <c r="AK135" s="44"/>
    </row>
    <row r="136" spans="1:37" s="2" customFormat="1" ht="25.5" x14ac:dyDescent="0.25">
      <c r="A136" s="24">
        <v>17</v>
      </c>
      <c r="B136" s="24" t="s">
        <v>106</v>
      </c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127"/>
      <c r="AB136" s="127"/>
      <c r="AC136" s="127"/>
      <c r="AD136" s="127"/>
      <c r="AE136" s="127"/>
      <c r="AF136" s="127"/>
      <c r="AG136" s="127"/>
      <c r="AH136" s="127"/>
      <c r="AI136" s="63"/>
      <c r="AJ136" s="63"/>
      <c r="AK136" s="59"/>
    </row>
    <row r="137" spans="1:37" s="2" customFormat="1" ht="18.75" x14ac:dyDescent="0.25">
      <c r="A137" s="5" t="s">
        <v>138</v>
      </c>
      <c r="B137" s="5" t="s">
        <v>92</v>
      </c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82"/>
      <c r="AB137" s="82"/>
      <c r="AC137" s="82"/>
      <c r="AD137" s="82"/>
      <c r="AE137" s="82"/>
      <c r="AF137" s="82"/>
      <c r="AG137" s="83"/>
      <c r="AH137" s="83"/>
      <c r="AI137" s="25"/>
      <c r="AJ137" s="25"/>
      <c r="AK137" s="44"/>
    </row>
    <row r="138" spans="1:37" s="2" customFormat="1" ht="18.75" x14ac:dyDescent="0.25">
      <c r="A138" s="5"/>
      <c r="B138" s="5" t="s">
        <v>93</v>
      </c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82"/>
      <c r="AB138" s="82"/>
      <c r="AC138" s="82"/>
      <c r="AD138" s="82"/>
      <c r="AE138" s="82"/>
      <c r="AF138" s="82"/>
      <c r="AG138" s="83"/>
      <c r="AH138" s="83"/>
      <c r="AI138" s="25"/>
      <c r="AJ138" s="25"/>
      <c r="AK138" s="44"/>
    </row>
    <row r="139" spans="1:37" s="2" customFormat="1" ht="18.75" x14ac:dyDescent="0.25">
      <c r="A139" s="5" t="s">
        <v>139</v>
      </c>
      <c r="B139" s="5" t="s">
        <v>95</v>
      </c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82"/>
      <c r="AB139" s="82"/>
      <c r="AC139" s="82"/>
      <c r="AD139" s="82"/>
      <c r="AE139" s="82"/>
      <c r="AF139" s="82"/>
      <c r="AG139" s="83"/>
      <c r="AH139" s="83"/>
      <c r="AI139" s="25"/>
      <c r="AJ139" s="25"/>
      <c r="AK139" s="44"/>
    </row>
    <row r="140" spans="1:37" s="2" customFormat="1" ht="18.75" x14ac:dyDescent="0.25">
      <c r="A140" s="5"/>
      <c r="B140" s="5" t="s">
        <v>93</v>
      </c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82"/>
      <c r="AB140" s="82"/>
      <c r="AC140" s="82"/>
      <c r="AD140" s="82"/>
      <c r="AE140" s="82"/>
      <c r="AF140" s="82"/>
      <c r="AG140" s="83"/>
      <c r="AH140" s="83"/>
      <c r="AI140" s="25"/>
      <c r="AJ140" s="25"/>
      <c r="AK140" s="44"/>
    </row>
    <row r="141" spans="1:37" s="2" customFormat="1" ht="25.5" x14ac:dyDescent="0.25">
      <c r="A141" s="5" t="s">
        <v>140</v>
      </c>
      <c r="B141" s="5" t="s">
        <v>97</v>
      </c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82"/>
      <c r="AB141" s="82"/>
      <c r="AC141" s="82"/>
      <c r="AD141" s="82"/>
      <c r="AE141" s="82"/>
      <c r="AF141" s="82"/>
      <c r="AG141" s="83"/>
      <c r="AH141" s="83"/>
      <c r="AI141" s="25"/>
      <c r="AJ141" s="25"/>
      <c r="AK141" s="44"/>
    </row>
    <row r="142" spans="1:37" s="2" customFormat="1" ht="18.75" x14ac:dyDescent="0.25">
      <c r="A142" s="5"/>
      <c r="B142" s="5" t="s">
        <v>93</v>
      </c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82"/>
      <c r="AB142" s="82"/>
      <c r="AC142" s="82"/>
      <c r="AD142" s="82"/>
      <c r="AE142" s="82"/>
      <c r="AF142" s="82"/>
      <c r="AG142" s="83"/>
      <c r="AH142" s="83"/>
      <c r="AI142" s="25"/>
      <c r="AJ142" s="25"/>
      <c r="AK142" s="44"/>
    </row>
    <row r="143" spans="1:37" s="2" customFormat="1" ht="20.25" x14ac:dyDescent="0.25">
      <c r="A143" s="104" t="s">
        <v>107</v>
      </c>
      <c r="B143" s="104"/>
      <c r="C143" s="104"/>
      <c r="D143" s="104"/>
      <c r="E143" s="104"/>
      <c r="F143" s="104"/>
      <c r="G143" s="104"/>
      <c r="H143" s="104"/>
      <c r="I143" s="104"/>
      <c r="J143" s="104"/>
      <c r="K143" s="104"/>
      <c r="L143" s="104"/>
      <c r="M143" s="104"/>
      <c r="N143" s="104"/>
      <c r="O143" s="104"/>
      <c r="P143" s="104"/>
      <c r="Q143" s="104"/>
      <c r="R143" s="104"/>
      <c r="S143" s="104"/>
      <c r="T143" s="104"/>
      <c r="U143" s="104"/>
      <c r="V143" s="104"/>
      <c r="W143" s="104"/>
      <c r="X143" s="104"/>
      <c r="Y143" s="104"/>
      <c r="Z143" s="104"/>
      <c r="AA143" s="104"/>
      <c r="AB143" s="104"/>
      <c r="AC143" s="104"/>
      <c r="AD143" s="104"/>
      <c r="AE143" s="104"/>
      <c r="AF143" s="104"/>
      <c r="AG143" s="104"/>
      <c r="AH143" s="104"/>
      <c r="AI143" s="9"/>
      <c r="AJ143" s="9"/>
      <c r="AK143" s="45"/>
    </row>
    <row r="144" spans="1:37" s="2" customFormat="1" ht="25.5" x14ac:dyDescent="0.25">
      <c r="A144" s="12">
        <v>18</v>
      </c>
      <c r="B144" s="12" t="s">
        <v>41</v>
      </c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82"/>
      <c r="AB144" s="82"/>
      <c r="AC144" s="82"/>
      <c r="AD144" s="82"/>
      <c r="AE144" s="82"/>
      <c r="AF144" s="82"/>
      <c r="AG144" s="83"/>
      <c r="AH144" s="83"/>
      <c r="AI144" s="25"/>
      <c r="AJ144" s="25"/>
      <c r="AK144" s="44"/>
    </row>
    <row r="145" spans="1:37" s="2" customFormat="1" ht="25.5" x14ac:dyDescent="0.25">
      <c r="A145" s="12">
        <v>19</v>
      </c>
      <c r="B145" s="12" t="s">
        <v>108</v>
      </c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82"/>
      <c r="AB145" s="82"/>
      <c r="AC145" s="82"/>
      <c r="AD145" s="82"/>
      <c r="AE145" s="82"/>
      <c r="AF145" s="82"/>
      <c r="AG145" s="83"/>
      <c r="AH145" s="83"/>
      <c r="AI145" s="25"/>
      <c r="AJ145" s="25"/>
      <c r="AK145" s="44"/>
    </row>
    <row r="146" spans="1:37" s="2" customFormat="1" ht="25.5" x14ac:dyDescent="0.25">
      <c r="A146" s="12">
        <v>20</v>
      </c>
      <c r="B146" s="12" t="s">
        <v>109</v>
      </c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82"/>
      <c r="AB146" s="82"/>
      <c r="AC146" s="82"/>
      <c r="AD146" s="82"/>
      <c r="AE146" s="82"/>
      <c r="AF146" s="82"/>
      <c r="AG146" s="83"/>
      <c r="AH146" s="83"/>
      <c r="AI146" s="25"/>
      <c r="AJ146" s="25"/>
      <c r="AK146" s="44"/>
    </row>
    <row r="147" spans="1:37" s="2" customFormat="1" ht="25.5" x14ac:dyDescent="0.25">
      <c r="A147" s="12">
        <v>21</v>
      </c>
      <c r="B147" s="12" t="s">
        <v>110</v>
      </c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82"/>
      <c r="AB147" s="82"/>
      <c r="AC147" s="82"/>
      <c r="AD147" s="82"/>
      <c r="AE147" s="82"/>
      <c r="AF147" s="82"/>
      <c r="AG147" s="83"/>
      <c r="AH147" s="83"/>
      <c r="AI147" s="25"/>
      <c r="AJ147" s="25"/>
      <c r="AK147" s="44"/>
    </row>
    <row r="149" spans="1:37" x14ac:dyDescent="0.25">
      <c r="A149" s="107" t="s">
        <v>197</v>
      </c>
      <c r="B149" s="108"/>
      <c r="C149" s="108"/>
      <c r="D149" s="108"/>
      <c r="E149" s="108"/>
      <c r="F149" s="108"/>
      <c r="G149" s="108"/>
      <c r="H149" s="108"/>
      <c r="I149" s="108"/>
      <c r="J149" s="108"/>
      <c r="K149" s="108"/>
      <c r="L149" s="108"/>
      <c r="M149" s="108"/>
      <c r="N149" s="108"/>
      <c r="O149" s="108"/>
      <c r="P149" s="108"/>
      <c r="Q149" s="108"/>
      <c r="R149" s="108"/>
      <c r="S149" s="108"/>
      <c r="T149" s="108"/>
      <c r="U149" s="108"/>
      <c r="V149" s="108"/>
      <c r="W149" s="108"/>
      <c r="X149" s="108"/>
      <c r="Y149" s="108"/>
      <c r="Z149" s="108"/>
      <c r="AA149" s="108"/>
      <c r="AB149" s="108"/>
      <c r="AC149" s="108"/>
      <c r="AD149" s="108"/>
      <c r="AE149" s="108"/>
      <c r="AF149" s="108"/>
      <c r="AG149" s="108"/>
      <c r="AH149" s="108"/>
      <c r="AI149" s="60"/>
      <c r="AJ149" s="60"/>
    </row>
    <row r="150" spans="1:37" x14ac:dyDescent="0.25">
      <c r="A150" s="108" t="s">
        <v>196</v>
      </c>
      <c r="B150" s="108"/>
      <c r="C150" s="108"/>
      <c r="D150" s="108"/>
      <c r="E150" s="108"/>
      <c r="F150" s="108"/>
      <c r="G150" s="108"/>
      <c r="H150" s="108"/>
      <c r="I150" s="108"/>
      <c r="J150" s="108"/>
      <c r="K150" s="108"/>
      <c r="L150" s="108"/>
      <c r="M150" s="108"/>
      <c r="N150" s="108"/>
      <c r="O150" s="108"/>
      <c r="P150" s="108"/>
      <c r="Q150" s="108"/>
      <c r="R150" s="108"/>
      <c r="S150" s="108"/>
      <c r="T150" s="108"/>
      <c r="U150" s="108"/>
      <c r="V150" s="108"/>
      <c r="W150" s="108"/>
      <c r="X150" s="108"/>
      <c r="Y150" s="108"/>
      <c r="Z150" s="108"/>
      <c r="AA150" s="108"/>
      <c r="AB150" s="108"/>
      <c r="AC150" s="108"/>
      <c r="AD150" s="108"/>
      <c r="AE150" s="108"/>
      <c r="AF150" s="108"/>
      <c r="AG150" s="108"/>
      <c r="AH150" s="108"/>
      <c r="AI150" s="60"/>
      <c r="AJ150" s="60"/>
    </row>
    <row r="151" spans="1:37" x14ac:dyDescent="0.25">
      <c r="B151" s="108"/>
      <c r="C151" s="108"/>
      <c r="D151" s="108"/>
      <c r="E151" s="108"/>
      <c r="F151" s="108"/>
      <c r="G151" s="108"/>
      <c r="H151" s="108"/>
      <c r="I151" s="108"/>
      <c r="J151" s="108"/>
      <c r="K151" s="108"/>
      <c r="L151" s="108"/>
      <c r="M151" s="108"/>
      <c r="N151" s="108"/>
      <c r="O151" s="108"/>
      <c r="P151" s="108"/>
      <c r="Q151" s="108"/>
      <c r="R151" s="108"/>
      <c r="S151" s="108"/>
      <c r="T151" s="108"/>
      <c r="U151" s="108"/>
      <c r="V151" s="108"/>
      <c r="W151" s="108"/>
      <c r="X151" s="108"/>
      <c r="Y151" s="108"/>
      <c r="Z151" s="108"/>
      <c r="AA151" s="108"/>
      <c r="AB151" s="108"/>
      <c r="AC151" s="108"/>
      <c r="AD151" s="108"/>
      <c r="AE151" s="108"/>
      <c r="AF151" s="108"/>
      <c r="AG151" s="108"/>
      <c r="AH151" s="108"/>
      <c r="AI151" s="60"/>
      <c r="AJ151" s="60"/>
    </row>
    <row r="152" spans="1:37" x14ac:dyDescent="0.25">
      <c r="R152" t="s">
        <v>198</v>
      </c>
    </row>
  </sheetData>
  <mergeCells count="785">
    <mergeCell ref="Y31:Z31"/>
    <mergeCell ref="Y32:Z32"/>
    <mergeCell ref="Y33:Z33"/>
    <mergeCell ref="Y34:Z34"/>
    <mergeCell ref="Y35:Z35"/>
    <mergeCell ref="Y36:Z36"/>
    <mergeCell ref="Y37:Z37"/>
    <mergeCell ref="Y38:Z38"/>
    <mergeCell ref="Y39:Z39"/>
    <mergeCell ref="Y22:Z22"/>
    <mergeCell ref="Y23:Z23"/>
    <mergeCell ref="Y24:Z24"/>
    <mergeCell ref="Y25:Z25"/>
    <mergeCell ref="Y26:Z26"/>
    <mergeCell ref="Y27:Z27"/>
    <mergeCell ref="Y28:Z28"/>
    <mergeCell ref="Y29:Z29"/>
    <mergeCell ref="Y30:Z30"/>
    <mergeCell ref="Y13:Z13"/>
    <mergeCell ref="Y14:Z14"/>
    <mergeCell ref="Y15:Z15"/>
    <mergeCell ref="Y16:Z16"/>
    <mergeCell ref="Y17:Z17"/>
    <mergeCell ref="Y18:Z18"/>
    <mergeCell ref="Y19:Z19"/>
    <mergeCell ref="Y20:Z20"/>
    <mergeCell ref="Y21:Z21"/>
    <mergeCell ref="Y4:Z4"/>
    <mergeCell ref="Y5:Z5"/>
    <mergeCell ref="Y6:Z6"/>
    <mergeCell ref="Y7:Z7"/>
    <mergeCell ref="Y8:Z8"/>
    <mergeCell ref="Y9:Z9"/>
    <mergeCell ref="Y10:Z10"/>
    <mergeCell ref="Y11:Z11"/>
    <mergeCell ref="Y12:Z12"/>
    <mergeCell ref="AA147:AB147"/>
    <mergeCell ref="AC147:AD147"/>
    <mergeCell ref="AE147:AF147"/>
    <mergeCell ref="AG147:AH147"/>
    <mergeCell ref="AA145:AB145"/>
    <mergeCell ref="AC145:AD145"/>
    <mergeCell ref="AE145:AF145"/>
    <mergeCell ref="AG145:AH145"/>
    <mergeCell ref="AA146:AB146"/>
    <mergeCell ref="AC146:AD146"/>
    <mergeCell ref="AE146:AF146"/>
    <mergeCell ref="AG146:AH146"/>
    <mergeCell ref="A143:AH143"/>
    <mergeCell ref="AA144:AB144"/>
    <mergeCell ref="AC144:AD144"/>
    <mergeCell ref="AE144:AF144"/>
    <mergeCell ref="AG144:AH144"/>
    <mergeCell ref="AA141:AB141"/>
    <mergeCell ref="AC141:AD141"/>
    <mergeCell ref="AE141:AF141"/>
    <mergeCell ref="AG141:AH141"/>
    <mergeCell ref="AA142:AB142"/>
    <mergeCell ref="AC142:AD142"/>
    <mergeCell ref="AE142:AF142"/>
    <mergeCell ref="AG142:AH142"/>
    <mergeCell ref="AA139:AB139"/>
    <mergeCell ref="AC139:AD139"/>
    <mergeCell ref="AE139:AF139"/>
    <mergeCell ref="AG139:AH139"/>
    <mergeCell ref="AA140:AB140"/>
    <mergeCell ref="AC140:AD140"/>
    <mergeCell ref="AE140:AF140"/>
    <mergeCell ref="AG140:AH140"/>
    <mergeCell ref="AA137:AB137"/>
    <mergeCell ref="AC137:AD137"/>
    <mergeCell ref="AE137:AF137"/>
    <mergeCell ref="AG137:AH137"/>
    <mergeCell ref="AA138:AB138"/>
    <mergeCell ref="AC138:AD138"/>
    <mergeCell ref="AE138:AF138"/>
    <mergeCell ref="AG138:AH138"/>
    <mergeCell ref="AA135:AB135"/>
    <mergeCell ref="AC135:AD135"/>
    <mergeCell ref="AE135:AF135"/>
    <mergeCell ref="AG135:AH135"/>
    <mergeCell ref="AA136:AB136"/>
    <mergeCell ref="AC136:AD136"/>
    <mergeCell ref="AE136:AF136"/>
    <mergeCell ref="AG136:AH136"/>
    <mergeCell ref="AA133:AB133"/>
    <mergeCell ref="AC133:AD133"/>
    <mergeCell ref="AE133:AF133"/>
    <mergeCell ref="AG133:AH133"/>
    <mergeCell ref="AA134:AB134"/>
    <mergeCell ref="AC134:AD134"/>
    <mergeCell ref="AE134:AF134"/>
    <mergeCell ref="AG134:AH134"/>
    <mergeCell ref="AA131:AB131"/>
    <mergeCell ref="AC131:AD131"/>
    <mergeCell ref="AE131:AF131"/>
    <mergeCell ref="AG131:AH131"/>
    <mergeCell ref="AA132:AB132"/>
    <mergeCell ref="AC132:AD132"/>
    <mergeCell ref="AE132:AF132"/>
    <mergeCell ref="AG132:AH132"/>
    <mergeCell ref="AA129:AB129"/>
    <mergeCell ref="AC129:AD129"/>
    <mergeCell ref="AE129:AF129"/>
    <mergeCell ref="AG129:AH129"/>
    <mergeCell ref="AA130:AB130"/>
    <mergeCell ref="AC130:AD130"/>
    <mergeCell ref="AE130:AF130"/>
    <mergeCell ref="AG130:AH130"/>
    <mergeCell ref="AA127:AB127"/>
    <mergeCell ref="AC127:AD127"/>
    <mergeCell ref="AE127:AF127"/>
    <mergeCell ref="AG127:AH127"/>
    <mergeCell ref="AA128:AB128"/>
    <mergeCell ref="AC128:AD128"/>
    <mergeCell ref="AE128:AF128"/>
    <mergeCell ref="AG128:AH128"/>
    <mergeCell ref="AA125:AB125"/>
    <mergeCell ref="AC125:AD125"/>
    <mergeCell ref="AE125:AF125"/>
    <mergeCell ref="AG125:AH125"/>
    <mergeCell ref="AA126:AB126"/>
    <mergeCell ref="AC126:AD126"/>
    <mergeCell ref="AE126:AF126"/>
    <mergeCell ref="AG126:AH126"/>
    <mergeCell ref="AA123:AB123"/>
    <mergeCell ref="AC123:AD123"/>
    <mergeCell ref="AE123:AF123"/>
    <mergeCell ref="AG123:AH123"/>
    <mergeCell ref="AA124:AB124"/>
    <mergeCell ref="AC124:AD124"/>
    <mergeCell ref="AE124:AF124"/>
    <mergeCell ref="AG124:AH124"/>
    <mergeCell ref="AA121:AB121"/>
    <mergeCell ref="AC121:AD121"/>
    <mergeCell ref="AE121:AF121"/>
    <mergeCell ref="AG121:AH121"/>
    <mergeCell ref="AA122:AB122"/>
    <mergeCell ref="AC122:AD122"/>
    <mergeCell ref="AE122:AF122"/>
    <mergeCell ref="AG122:AH122"/>
    <mergeCell ref="A119:AH119"/>
    <mergeCell ref="AA120:AB120"/>
    <mergeCell ref="AC120:AD120"/>
    <mergeCell ref="AE120:AF120"/>
    <mergeCell ref="AG120:AH120"/>
    <mergeCell ref="A86:AH86"/>
    <mergeCell ref="A87:A89"/>
    <mergeCell ref="B87:B89"/>
    <mergeCell ref="AA87:AF87"/>
    <mergeCell ref="AG87:AH87"/>
    <mergeCell ref="AA88:AB88"/>
    <mergeCell ref="AC88:AD88"/>
    <mergeCell ref="K87:P87"/>
    <mergeCell ref="Q87:R87"/>
    <mergeCell ref="S87:X87"/>
    <mergeCell ref="Y87:Z87"/>
    <mergeCell ref="A44:A46"/>
    <mergeCell ref="B44:B46"/>
    <mergeCell ref="AG44:AH44"/>
    <mergeCell ref="AA45:AB45"/>
    <mergeCell ref="AC45:AD45"/>
    <mergeCell ref="AE45:AF45"/>
    <mergeCell ref="AG45:AH45"/>
    <mergeCell ref="AE88:AF88"/>
    <mergeCell ref="AG88:AH88"/>
    <mergeCell ref="C88:D88"/>
    <mergeCell ref="E88:F88"/>
    <mergeCell ref="G88:H88"/>
    <mergeCell ref="I88:J88"/>
    <mergeCell ref="K88:L88"/>
    <mergeCell ref="M88:N88"/>
    <mergeCell ref="O88:P88"/>
    <mergeCell ref="Q88:R88"/>
    <mergeCell ref="S88:T88"/>
    <mergeCell ref="U88:V88"/>
    <mergeCell ref="W88:X88"/>
    <mergeCell ref="Y88:Z88"/>
    <mergeCell ref="C87:H87"/>
    <mergeCell ref="I87:J87"/>
    <mergeCell ref="I44:J44"/>
    <mergeCell ref="A40:AH40"/>
    <mergeCell ref="AA42:AB42"/>
    <mergeCell ref="AC42:AD42"/>
    <mergeCell ref="AE42:AF42"/>
    <mergeCell ref="AG42:AH42"/>
    <mergeCell ref="Y42:Z42"/>
    <mergeCell ref="C41:AH41"/>
    <mergeCell ref="AA38:AB38"/>
    <mergeCell ref="AC38:AD38"/>
    <mergeCell ref="AE38:AF38"/>
    <mergeCell ref="AG38:AH38"/>
    <mergeCell ref="AA39:AB39"/>
    <mergeCell ref="AC39:AD39"/>
    <mergeCell ref="AE39:AF39"/>
    <mergeCell ref="AG39:AH39"/>
    <mergeCell ref="U38:V38"/>
    <mergeCell ref="C39:D39"/>
    <mergeCell ref="E39:F39"/>
    <mergeCell ref="G39:H39"/>
    <mergeCell ref="I39:J39"/>
    <mergeCell ref="K39:L39"/>
    <mergeCell ref="M39:N39"/>
    <mergeCell ref="O39:P39"/>
    <mergeCell ref="Q39:R39"/>
    <mergeCell ref="AA36:AB36"/>
    <mergeCell ref="AC36:AD36"/>
    <mergeCell ref="AE36:AF36"/>
    <mergeCell ref="AG36:AH36"/>
    <mergeCell ref="AA37:AB37"/>
    <mergeCell ref="AC37:AD37"/>
    <mergeCell ref="AE37:AF37"/>
    <mergeCell ref="AG37:AH37"/>
    <mergeCell ref="AA34:AB34"/>
    <mergeCell ref="AC34:AD34"/>
    <mergeCell ref="AE34:AF34"/>
    <mergeCell ref="AG34:AH34"/>
    <mergeCell ref="AA35:AB35"/>
    <mergeCell ref="AC35:AD35"/>
    <mergeCell ref="AE35:AF35"/>
    <mergeCell ref="AG35:AH35"/>
    <mergeCell ref="AA32:AB32"/>
    <mergeCell ref="AC32:AD32"/>
    <mergeCell ref="AE32:AF32"/>
    <mergeCell ref="AG32:AH32"/>
    <mergeCell ref="AA33:AB33"/>
    <mergeCell ref="AC33:AD33"/>
    <mergeCell ref="AE33:AF33"/>
    <mergeCell ref="AG33:AH33"/>
    <mergeCell ref="AA30:AB30"/>
    <mergeCell ref="AC30:AD30"/>
    <mergeCell ref="AE30:AF30"/>
    <mergeCell ref="AG30:AH30"/>
    <mergeCell ref="AA31:AB31"/>
    <mergeCell ref="AC31:AD31"/>
    <mergeCell ref="AE31:AF31"/>
    <mergeCell ref="AG31:AH31"/>
    <mergeCell ref="AA28:AB28"/>
    <mergeCell ref="AC28:AD28"/>
    <mergeCell ref="AE28:AF28"/>
    <mergeCell ref="AG28:AH28"/>
    <mergeCell ref="AA29:AB29"/>
    <mergeCell ref="AC29:AD29"/>
    <mergeCell ref="AE29:AF29"/>
    <mergeCell ref="AG29:AH29"/>
    <mergeCell ref="AA26:AB26"/>
    <mergeCell ref="AC26:AD26"/>
    <mergeCell ref="AE26:AF26"/>
    <mergeCell ref="AG26:AH26"/>
    <mergeCell ref="AA27:AB27"/>
    <mergeCell ref="AC27:AD27"/>
    <mergeCell ref="AE27:AF27"/>
    <mergeCell ref="AG27:AH27"/>
    <mergeCell ref="AA24:AB24"/>
    <mergeCell ref="AC24:AD24"/>
    <mergeCell ref="AE24:AF24"/>
    <mergeCell ref="AG24:AH24"/>
    <mergeCell ref="AA25:AB25"/>
    <mergeCell ref="AC25:AD25"/>
    <mergeCell ref="AE25:AF25"/>
    <mergeCell ref="AG25:AH25"/>
    <mergeCell ref="AA22:AB22"/>
    <mergeCell ref="AC22:AD22"/>
    <mergeCell ref="AE22:AF22"/>
    <mergeCell ref="AG22:AH22"/>
    <mergeCell ref="AA23:AB23"/>
    <mergeCell ref="AC23:AD23"/>
    <mergeCell ref="AE23:AF23"/>
    <mergeCell ref="AG23:AH23"/>
    <mergeCell ref="AA20:AB20"/>
    <mergeCell ref="AC20:AD20"/>
    <mergeCell ref="AE20:AF20"/>
    <mergeCell ref="AG20:AH20"/>
    <mergeCell ref="AA21:AB21"/>
    <mergeCell ref="AC21:AD21"/>
    <mergeCell ref="AE21:AF21"/>
    <mergeCell ref="AG21:AH21"/>
    <mergeCell ref="AA18:AB18"/>
    <mergeCell ref="AC18:AD18"/>
    <mergeCell ref="AE18:AF18"/>
    <mergeCell ref="AG18:AH18"/>
    <mergeCell ref="AA19:AB19"/>
    <mergeCell ref="AC19:AD19"/>
    <mergeCell ref="AE19:AF19"/>
    <mergeCell ref="AG19:AH19"/>
    <mergeCell ref="AA16:AB16"/>
    <mergeCell ref="AC16:AD16"/>
    <mergeCell ref="AE16:AF16"/>
    <mergeCell ref="AG16:AH16"/>
    <mergeCell ref="AA17:AB17"/>
    <mergeCell ref="AC17:AD17"/>
    <mergeCell ref="AE17:AF17"/>
    <mergeCell ref="AG17:AH17"/>
    <mergeCell ref="AA14:AB14"/>
    <mergeCell ref="AC14:AD14"/>
    <mergeCell ref="AE14:AF14"/>
    <mergeCell ref="AG14:AH14"/>
    <mergeCell ref="AA15:AB15"/>
    <mergeCell ref="AC15:AD15"/>
    <mergeCell ref="AE15:AF15"/>
    <mergeCell ref="AG15:AH15"/>
    <mergeCell ref="AA12:AB12"/>
    <mergeCell ref="AC12:AD12"/>
    <mergeCell ref="AE12:AF12"/>
    <mergeCell ref="AG12:AH12"/>
    <mergeCell ref="AA13:AB13"/>
    <mergeCell ref="AC13:AD13"/>
    <mergeCell ref="AE13:AF13"/>
    <mergeCell ref="AG13:AH13"/>
    <mergeCell ref="AA11:AB11"/>
    <mergeCell ref="AC11:AD11"/>
    <mergeCell ref="AE11:AF11"/>
    <mergeCell ref="AG11:AH11"/>
    <mergeCell ref="AA8:AB8"/>
    <mergeCell ref="AC8:AD8"/>
    <mergeCell ref="AE8:AF8"/>
    <mergeCell ref="AG8:AH8"/>
    <mergeCell ref="AA9:AB9"/>
    <mergeCell ref="AC9:AD9"/>
    <mergeCell ref="AE9:AF9"/>
    <mergeCell ref="AG9:AH9"/>
    <mergeCell ref="AG4:AH4"/>
    <mergeCell ref="AA5:AB5"/>
    <mergeCell ref="AC5:AD5"/>
    <mergeCell ref="AE5:AF5"/>
    <mergeCell ref="AG5:AH5"/>
    <mergeCell ref="AA7:AB7"/>
    <mergeCell ref="AC7:AD7"/>
    <mergeCell ref="AE7:AF7"/>
    <mergeCell ref="AG7:AH7"/>
    <mergeCell ref="AA10:AB10"/>
    <mergeCell ref="AC10:AD10"/>
    <mergeCell ref="AE10:AF10"/>
    <mergeCell ref="AG10:AH10"/>
    <mergeCell ref="A149:AH149"/>
    <mergeCell ref="A150:AH150"/>
    <mergeCell ref="B151:AH151"/>
    <mergeCell ref="AM43:AN43"/>
    <mergeCell ref="A43:AH43"/>
    <mergeCell ref="C44:H44"/>
    <mergeCell ref="Q44:R44"/>
    <mergeCell ref="Q45:R45"/>
    <mergeCell ref="Y45:Z45"/>
    <mergeCell ref="Y44:Z44"/>
    <mergeCell ref="K44:P44"/>
    <mergeCell ref="S44:X44"/>
    <mergeCell ref="AA44:AF44"/>
    <mergeCell ref="U45:V45"/>
    <mergeCell ref="K45:L45"/>
    <mergeCell ref="M45:N45"/>
    <mergeCell ref="O45:P45"/>
    <mergeCell ref="S45:T45"/>
    <mergeCell ref="C45:D45"/>
    <mergeCell ref="E45:F45"/>
    <mergeCell ref="A1:A2"/>
    <mergeCell ref="B1:B2"/>
    <mergeCell ref="AG1:AH1"/>
    <mergeCell ref="AA2:AB2"/>
    <mergeCell ref="AC2:AD2"/>
    <mergeCell ref="AE2:AF2"/>
    <mergeCell ref="AG2:AH2"/>
    <mergeCell ref="AA6:AB6"/>
    <mergeCell ref="AC6:AD6"/>
    <mergeCell ref="AE6:AF6"/>
    <mergeCell ref="AG6:AH6"/>
    <mergeCell ref="A3:AH3"/>
    <mergeCell ref="AA4:AB4"/>
    <mergeCell ref="AC4:AD4"/>
    <mergeCell ref="AE4:AF4"/>
    <mergeCell ref="C6:D6"/>
    <mergeCell ref="E6:F6"/>
    <mergeCell ref="G6:H6"/>
    <mergeCell ref="I6:J6"/>
    <mergeCell ref="K6:L6"/>
    <mergeCell ref="M6:N6"/>
    <mergeCell ref="O6:P6"/>
    <mergeCell ref="Q6:R6"/>
    <mergeCell ref="S6:T6"/>
    <mergeCell ref="G45:H45"/>
    <mergeCell ref="I45:J45"/>
    <mergeCell ref="AI45:AJ45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W25:X25"/>
    <mergeCell ref="W26:X26"/>
    <mergeCell ref="W27:X27"/>
    <mergeCell ref="W28:X28"/>
    <mergeCell ref="W29:X29"/>
    <mergeCell ref="W30:X30"/>
    <mergeCell ref="W31:X31"/>
    <mergeCell ref="W32:X32"/>
    <mergeCell ref="W33:X33"/>
    <mergeCell ref="W34:X34"/>
    <mergeCell ref="W35:X35"/>
    <mergeCell ref="W36:X36"/>
    <mergeCell ref="W37:X37"/>
    <mergeCell ref="W45:X45"/>
    <mergeCell ref="I1:J1"/>
    <mergeCell ref="C1:H1"/>
    <mergeCell ref="Q1:R1"/>
    <mergeCell ref="W2:X2"/>
    <mergeCell ref="U2:V2"/>
    <mergeCell ref="Y1:Z1"/>
    <mergeCell ref="Y2:Z2"/>
    <mergeCell ref="W21:X21"/>
    <mergeCell ref="W22:X22"/>
    <mergeCell ref="W23:X23"/>
    <mergeCell ref="W24:X24"/>
    <mergeCell ref="U6:V6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AI1:AJ1"/>
    <mergeCell ref="AI2:AJ2"/>
    <mergeCell ref="K1:P1"/>
    <mergeCell ref="S1:X1"/>
    <mergeCell ref="AA1:AF1"/>
    <mergeCell ref="AI87:AJ87"/>
    <mergeCell ref="AI88:AJ88"/>
    <mergeCell ref="W4:X4"/>
    <mergeCell ref="W5:X5"/>
    <mergeCell ref="W6:X6"/>
    <mergeCell ref="W7:X7"/>
    <mergeCell ref="W8:X8"/>
    <mergeCell ref="W9:X9"/>
    <mergeCell ref="W10:X10"/>
    <mergeCell ref="W11:X11"/>
    <mergeCell ref="W12:X12"/>
    <mergeCell ref="W13:X13"/>
    <mergeCell ref="W14:X14"/>
    <mergeCell ref="W15:X15"/>
    <mergeCell ref="W16:X16"/>
    <mergeCell ref="W17:X17"/>
    <mergeCell ref="W18:X18"/>
    <mergeCell ref="W19:X19"/>
    <mergeCell ref="W20:X20"/>
    <mergeCell ref="AI44:AJ44"/>
    <mergeCell ref="W38:X38"/>
    <mergeCell ref="W39:X39"/>
    <mergeCell ref="W42:X42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U8:V8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C8:D8"/>
    <mergeCell ref="E8:F8"/>
    <mergeCell ref="G8:H8"/>
    <mergeCell ref="I8:J8"/>
    <mergeCell ref="K8:L8"/>
    <mergeCell ref="M8:N8"/>
    <mergeCell ref="O8:P8"/>
    <mergeCell ref="Q8:R8"/>
    <mergeCell ref="S8:T8"/>
    <mergeCell ref="U10:V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C10:D10"/>
    <mergeCell ref="E10:F10"/>
    <mergeCell ref="G10:H10"/>
    <mergeCell ref="I10:J10"/>
    <mergeCell ref="K10:L10"/>
    <mergeCell ref="M10:N10"/>
    <mergeCell ref="O10:P10"/>
    <mergeCell ref="Q10:R10"/>
    <mergeCell ref="S10:T10"/>
    <mergeCell ref="U12:V12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4:V14"/>
    <mergeCell ref="C15:D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U16:V16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U17:V17"/>
    <mergeCell ref="C16:D16"/>
    <mergeCell ref="E16:F16"/>
    <mergeCell ref="G16:H16"/>
    <mergeCell ref="I16:J16"/>
    <mergeCell ref="K16:L16"/>
    <mergeCell ref="M16:N16"/>
    <mergeCell ref="O16:P16"/>
    <mergeCell ref="Q16:R16"/>
    <mergeCell ref="S16:T16"/>
    <mergeCell ref="U18:V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20:V20"/>
    <mergeCell ref="C21:D21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2:V22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U23:V23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U24:V24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U26:V26"/>
    <mergeCell ref="C27:D27"/>
    <mergeCell ref="E27:F27"/>
    <mergeCell ref="G27:H27"/>
    <mergeCell ref="I27:J27"/>
    <mergeCell ref="K27:L27"/>
    <mergeCell ref="M27:N27"/>
    <mergeCell ref="O27:P27"/>
    <mergeCell ref="Q27:R27"/>
    <mergeCell ref="S27:T27"/>
    <mergeCell ref="U27:V27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U28:V28"/>
    <mergeCell ref="C29:D29"/>
    <mergeCell ref="E29:F29"/>
    <mergeCell ref="G29:H29"/>
    <mergeCell ref="I29:J29"/>
    <mergeCell ref="K29:L29"/>
    <mergeCell ref="M29:N29"/>
    <mergeCell ref="O29:P29"/>
    <mergeCell ref="Q29:R29"/>
    <mergeCell ref="S29:T29"/>
    <mergeCell ref="U29:V29"/>
    <mergeCell ref="C28:D28"/>
    <mergeCell ref="E28:F28"/>
    <mergeCell ref="G28:H28"/>
    <mergeCell ref="I28:J28"/>
    <mergeCell ref="K28:L28"/>
    <mergeCell ref="M28:N28"/>
    <mergeCell ref="O28:P28"/>
    <mergeCell ref="Q28:R28"/>
    <mergeCell ref="S28:T28"/>
    <mergeCell ref="U30:V30"/>
    <mergeCell ref="C31:D31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C30:D30"/>
    <mergeCell ref="E30:F30"/>
    <mergeCell ref="G30:H30"/>
    <mergeCell ref="I30:J30"/>
    <mergeCell ref="K30:L30"/>
    <mergeCell ref="M30:N30"/>
    <mergeCell ref="O30:P30"/>
    <mergeCell ref="Q30:R30"/>
    <mergeCell ref="S30:T30"/>
    <mergeCell ref="U32:V32"/>
    <mergeCell ref="C33:D33"/>
    <mergeCell ref="E33:F33"/>
    <mergeCell ref="G33:H33"/>
    <mergeCell ref="I33:J33"/>
    <mergeCell ref="K33:L33"/>
    <mergeCell ref="M33:N33"/>
    <mergeCell ref="O33:P33"/>
    <mergeCell ref="Q33:R33"/>
    <mergeCell ref="S33:T33"/>
    <mergeCell ref="U33:V33"/>
    <mergeCell ref="C32:D32"/>
    <mergeCell ref="E32:F32"/>
    <mergeCell ref="G32:H32"/>
    <mergeCell ref="I32:J32"/>
    <mergeCell ref="K32:L32"/>
    <mergeCell ref="M32:N32"/>
    <mergeCell ref="O32:P32"/>
    <mergeCell ref="Q32:R32"/>
    <mergeCell ref="S32:T32"/>
    <mergeCell ref="U34:V34"/>
    <mergeCell ref="C35:D35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6:V36"/>
    <mergeCell ref="C37:D37"/>
    <mergeCell ref="E37:F37"/>
    <mergeCell ref="G37:H37"/>
    <mergeCell ref="I37:J37"/>
    <mergeCell ref="K37:L37"/>
    <mergeCell ref="M37:N37"/>
    <mergeCell ref="O37:P37"/>
    <mergeCell ref="Q37:R37"/>
    <mergeCell ref="S37:T37"/>
    <mergeCell ref="U37:V37"/>
    <mergeCell ref="C36:D36"/>
    <mergeCell ref="E36:F36"/>
    <mergeCell ref="G36:H36"/>
    <mergeCell ref="I36:J36"/>
    <mergeCell ref="K36:L36"/>
    <mergeCell ref="M36:N36"/>
    <mergeCell ref="O36:P36"/>
    <mergeCell ref="Q36:R36"/>
    <mergeCell ref="S36:T36"/>
    <mergeCell ref="S39:T39"/>
    <mergeCell ref="U39:V39"/>
    <mergeCell ref="C38:D38"/>
    <mergeCell ref="E38:F38"/>
    <mergeCell ref="G38:H38"/>
    <mergeCell ref="I38:J38"/>
    <mergeCell ref="K38:L38"/>
    <mergeCell ref="M38:N38"/>
    <mergeCell ref="O38:P38"/>
    <mergeCell ref="Q38:R38"/>
    <mergeCell ref="S38:T3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2026-08-05T05:33:47Z</dcterms:modified>
</cp:coreProperties>
</file>